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 activeTab="1"/>
  </bookViews>
  <sheets>
    <sheet name="7-11 лет" sheetId="1" r:id="rId1"/>
    <sheet name="12-18 лет (2)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6" l="1"/>
  <c r="E44" i="6"/>
  <c r="F44" i="6"/>
  <c r="G44" i="6"/>
  <c r="D53" i="6" l="1"/>
  <c r="E53" i="6"/>
  <c r="F53" i="6"/>
  <c r="G53" i="6"/>
  <c r="D82" i="6"/>
  <c r="E82" i="6"/>
  <c r="F82" i="6"/>
  <c r="G82" i="6"/>
  <c r="D76" i="6"/>
  <c r="E76" i="6"/>
  <c r="F76" i="6"/>
  <c r="G76" i="6"/>
  <c r="D69" i="6"/>
  <c r="E69" i="6"/>
  <c r="F69" i="6"/>
  <c r="G69" i="6"/>
  <c r="D61" i="6"/>
  <c r="E61" i="6"/>
  <c r="F61" i="6"/>
  <c r="G61" i="6"/>
  <c r="D36" i="6"/>
  <c r="E36" i="6"/>
  <c r="F36" i="6"/>
  <c r="G36" i="6"/>
  <c r="D29" i="6"/>
  <c r="E29" i="6"/>
  <c r="F29" i="6"/>
  <c r="G29" i="6"/>
  <c r="D21" i="6"/>
  <c r="E21" i="6"/>
  <c r="F21" i="6"/>
  <c r="G21" i="6"/>
  <c r="D13" i="6"/>
  <c r="D45" i="6" s="1"/>
  <c r="E13" i="6"/>
  <c r="F13" i="6"/>
  <c r="G13" i="6"/>
  <c r="F45" i="6" l="1"/>
  <c r="E45" i="6"/>
  <c r="G45" i="6"/>
  <c r="D82" i="1"/>
  <c r="E82" i="1"/>
  <c r="F82" i="1"/>
  <c r="G82" i="1"/>
  <c r="D76" i="1"/>
  <c r="E76" i="1"/>
  <c r="F76" i="1"/>
  <c r="G76" i="1"/>
  <c r="D69" i="1"/>
  <c r="E69" i="1"/>
  <c r="F69" i="1"/>
  <c r="G69" i="1"/>
  <c r="D61" i="1"/>
  <c r="E61" i="1"/>
  <c r="F61" i="1"/>
  <c r="G61" i="1"/>
  <c r="D53" i="1"/>
  <c r="E53" i="1"/>
  <c r="F53" i="1"/>
  <c r="G53" i="1"/>
  <c r="D44" i="1"/>
  <c r="E44" i="1"/>
  <c r="F44" i="1"/>
  <c r="G44" i="1"/>
  <c r="D36" i="1"/>
  <c r="E36" i="1"/>
  <c r="F36" i="1"/>
  <c r="G36" i="1"/>
  <c r="D29" i="1"/>
  <c r="E29" i="1"/>
  <c r="F29" i="1"/>
  <c r="G29" i="1"/>
  <c r="D21" i="1"/>
  <c r="E21" i="1"/>
  <c r="F21" i="1"/>
  <c r="G21" i="1"/>
  <c r="D13" i="1"/>
  <c r="E13" i="1"/>
  <c r="F13" i="1"/>
  <c r="G13" i="1"/>
  <c r="G45" i="1" l="1"/>
  <c r="F45" i="1"/>
  <c r="E45" i="1"/>
  <c r="D45" i="1"/>
  <c r="C53" i="6"/>
  <c r="C21" i="6"/>
  <c r="C53" i="1"/>
  <c r="C21" i="1"/>
  <c r="C69" i="1" l="1"/>
  <c r="C82" i="6" l="1"/>
  <c r="C76" i="6"/>
  <c r="C69" i="6"/>
  <c r="C61" i="6"/>
  <c r="C44" i="6"/>
  <c r="C36" i="6"/>
  <c r="C29" i="6"/>
  <c r="C13" i="6"/>
  <c r="C82" i="1"/>
  <c r="G83" i="6" l="1"/>
  <c r="F83" i="6"/>
  <c r="D83" i="6"/>
  <c r="C83" i="6"/>
  <c r="E83" i="6"/>
  <c r="C45" i="6"/>
  <c r="C76" i="1"/>
  <c r="C61" i="1"/>
  <c r="C44" i="1"/>
  <c r="C36" i="1"/>
  <c r="C29" i="1"/>
  <c r="C13" i="1"/>
  <c r="F84" i="6" l="1"/>
  <c r="G84" i="6"/>
  <c r="C84" i="6"/>
  <c r="E84" i="6"/>
  <c r="C45" i="1"/>
  <c r="E83" i="1"/>
  <c r="C83" i="1"/>
  <c r="G83" i="1"/>
  <c r="F83" i="1"/>
  <c r="D84" i="1" l="1"/>
  <c r="C84" i="1"/>
  <c r="F84" i="1"/>
  <c r="E84" i="1"/>
  <c r="G84" i="1"/>
</calcChain>
</file>

<file path=xl/sharedStrings.xml><?xml version="1.0" encoding="utf-8"?>
<sst xmlns="http://schemas.openxmlformats.org/spreadsheetml/2006/main" count="216" uniqueCount="72">
  <si>
    <t>Меню приготавливаемых блюд</t>
  </si>
  <si>
    <t xml:space="preserve">Возрастная категория:    </t>
  </si>
  <si>
    <t>7-11 лет</t>
  </si>
  <si>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</si>
  <si>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</si>
  <si>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</si>
  <si>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</si>
  <si>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</si>
  <si>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</si>
  <si>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Энергетическая ценность</t>
  </si>
  <si>
    <t>№ рецептуры</t>
  </si>
  <si>
    <t>Неделя 1 День 1</t>
  </si>
  <si>
    <t>Огурец свежий</t>
  </si>
  <si>
    <t>Хлеб пшеничный</t>
  </si>
  <si>
    <t>Хлеб ржаной</t>
  </si>
  <si>
    <t>Неделя 1 День 2</t>
  </si>
  <si>
    <t>Пюре картофельное</t>
  </si>
  <si>
    <t>Чай с сахаром</t>
  </si>
  <si>
    <t>Неделя 1 День 3</t>
  </si>
  <si>
    <t>Сок</t>
  </si>
  <si>
    <t>Неделя 1 День 4</t>
  </si>
  <si>
    <t>Чай с сахаром, лимоном</t>
  </si>
  <si>
    <t>Вес блюда, г</t>
  </si>
  <si>
    <t>Неделя 1 День 5</t>
  </si>
  <si>
    <t>Среднее значение за 1 неделю: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</si>
  <si>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</si>
  <si>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</si>
  <si>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</si>
  <si>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</si>
  <si>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</si>
  <si>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Среднее значение за 2 неделю:</t>
  </si>
  <si>
    <t>Среднее значение за 10 дней:</t>
  </si>
  <si>
    <t>Компот из сухофруктов</t>
  </si>
  <si>
    <t>норма</t>
  </si>
  <si>
    <t>Фрукт</t>
  </si>
  <si>
    <t>Завтрак</t>
  </si>
  <si>
    <t>Макароные изделия отварные</t>
  </si>
  <si>
    <t>Биточки куриные с маслом</t>
  </si>
  <si>
    <t>Запеканка творожная с молоком сгущенным</t>
  </si>
  <si>
    <t>Булочка сдобная</t>
  </si>
  <si>
    <t>ИТОГО:</t>
  </si>
  <si>
    <t>12-18 лет</t>
  </si>
  <si>
    <t>Плов из мяса</t>
  </si>
  <si>
    <t>Чай  с сахаром</t>
  </si>
  <si>
    <t>Кукуруза консервированная</t>
  </si>
  <si>
    <t xml:space="preserve">Сыр </t>
  </si>
  <si>
    <t>Рулет мясной с яйцом, маслом</t>
  </si>
  <si>
    <t>Котлета рыбная с маслом</t>
  </si>
  <si>
    <t>Печень по-строгановски</t>
  </si>
  <si>
    <t>Какао с молоком</t>
  </si>
  <si>
    <t>Кофейный напиток с молоком</t>
  </si>
  <si>
    <t>Икра кабачковая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</si>
  <si>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</si>
  <si>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пром.</t>
  </si>
  <si>
    <t>Котлета "Школьная" с маслом</t>
  </si>
  <si>
    <t>Котлета мясная с маслом</t>
  </si>
  <si>
    <t xml:space="preserve">Котлета мясная с маслом </t>
  </si>
  <si>
    <t>*В рационе питания при приготовлении блюд используется соль пищевая поваренная йодированная.</t>
  </si>
  <si>
    <t>Каша пшенная</t>
  </si>
  <si>
    <t>1 СМЕНА</t>
  </si>
  <si>
    <t>Каша рисовая гарнирная</t>
  </si>
  <si>
    <t>Каша гречневая</t>
  </si>
  <si>
    <t>Напиток ягодный</t>
  </si>
  <si>
    <t xml:space="preserve">Жаркое по-домашнему с филе куриным </t>
  </si>
  <si>
    <t>утв.</t>
  </si>
  <si>
    <t>Овощи свежие</t>
  </si>
  <si>
    <t>Рулет мясной с яйцом</t>
  </si>
  <si>
    <t>18-22,5</t>
  </si>
  <si>
    <t>18,4-23</t>
  </si>
  <si>
    <t>76,6-95,8</t>
  </si>
  <si>
    <t>544-680</t>
  </si>
  <si>
    <t>Гуляш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</si>
</sst>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" xfId="0" applyFill="1" applyBorder="1"/>
    <xf numFmtId="0" fontId="8" fillId="0" borderId="9" xfId="0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Fill="1" applyBorder="1"/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ont="1" applyBorder="1"/>
    <xf numFmtId="0" fontId="13" fillId="0" borderId="11" xfId="0" applyFont="1" applyBorder="1" applyAlignment="1">
      <alignment vertical="top" wrapText="1"/>
    </xf>
    <xf numFmtId="0" fontId="14" fillId="0" borderId="9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view="pageBreakPreview" topLeftCell="A9" zoomScaleNormal="100" zoomScaleSheetLayoutView="100" workbookViewId="0">
      <selection activeCell="K9" sqref="K9"/>
    </sheetView>
  </sheetViews>
  <sheetFormatPr defaultRowHeight="15" x14ac:dyDescent="0.25"/>
  <cols>
    <col min="1" max="1" width="21.5703125" customWidth="1"/>
    <col min="2" max="2" width="34.85546875" customWidth="1"/>
    <col min="3" max="3" width="10.7109375" style="1" customWidth="1"/>
    <col min="4" max="4" width="10.5703125" style="1" customWidth="1"/>
    <col min="5" max="5" width="11.140625" style="1" customWidth="1"/>
    <col min="6" max="6" width="10.7109375" style="1" customWidth="1"/>
    <col min="7" max="7" width="9.7109375" style="1" customWidth="1"/>
    <col min="8" max="8" width="9.140625" style="1" customWidth="1"/>
  </cols>
  <sheetData>
    <row r="1" spans="1:8" ht="21" x14ac:dyDescent="0.25">
      <c r="B1" s="27" t="s">
        <v>59</v>
      </c>
      <c r="C1" s="27"/>
      <c r="D1" s="27"/>
      <c r="E1" s="27"/>
    </row>
    <row r="2" spans="1:8" ht="21" x14ac:dyDescent="0.35">
      <c r="B2" s="31" t="s">
        <v>0</v>
      </c>
      <c r="C2" s="31"/>
      <c r="D2" s="31"/>
      <c r="E2" s="31"/>
    </row>
    <row r="3" spans="1:8" x14ac:dyDescent="0.25">
      <c r="A3" t="s">
        <v>1</v>
      </c>
      <c r="B3" t="s">
        <v>2</v>
      </c>
    </row>
    <row r="5" spans="1:8" ht="19.5" customHeight="1" x14ac:dyDescent="0.25">
      <c r="A5" s="32" t="s">
        <v>3</v>
      </c>
      <c r="B5" s="32" t="s">
        <v>4</v>
      </c>
      <c r="C5" s="32" t="s">
        <v>22</v>
      </c>
      <c r="D5" s="34" t="s">
        <v>5</v>
      </c>
      <c r="E5" s="35"/>
      <c r="F5" s="36"/>
      <c r="G5" s="32" t="s">
        <v>9</v>
      </c>
      <c r="H5" s="32" t="s">
        <v>10</v>
      </c>
    </row>
    <row r="6" spans="1:8" ht="20.25" customHeight="1" x14ac:dyDescent="0.25">
      <c r="A6" s="33"/>
      <c r="B6" s="33"/>
      <c r="C6" s="33"/>
      <c r="D6" s="4" t="s">
        <v>6</v>
      </c>
      <c r="E6" s="4" t="s">
        <v>7</v>
      </c>
      <c r="F6" s="4" t="s">
        <v>8</v>
      </c>
      <c r="G6" s="33"/>
      <c r="H6" s="33"/>
    </row>
    <row r="7" spans="1:8" x14ac:dyDescent="0.25">
      <c r="A7" s="6" t="s">
        <v>11</v>
      </c>
      <c r="B7" s="2"/>
      <c r="C7" s="5"/>
      <c r="D7" s="5"/>
      <c r="E7" s="5"/>
      <c r="F7" s="5"/>
      <c r="G7" s="5"/>
      <c r="H7" s="5"/>
    </row>
    <row r="8" spans="1:8" ht="15" customHeight="1" x14ac:dyDescent="0.25">
      <c r="A8" s="28" t="s">
        <v>35</v>
      </c>
      <c r="B8" s="15" t="s">
        <v>37</v>
      </c>
      <c r="C8" s="5">
        <v>65</v>
      </c>
      <c r="D8" s="5">
        <v>13</v>
      </c>
      <c r="E8" s="5">
        <v>11.7</v>
      </c>
      <c r="F8" s="5">
        <v>7</v>
      </c>
      <c r="G8" s="5">
        <v>187.8</v>
      </c>
      <c r="H8" s="5">
        <v>372</v>
      </c>
    </row>
    <row r="9" spans="1:8" ht="15" customHeight="1" x14ac:dyDescent="0.25">
      <c r="A9" s="29"/>
      <c r="B9" s="2" t="s">
        <v>36</v>
      </c>
      <c r="C9" s="5">
        <v>150</v>
      </c>
      <c r="D9" s="5">
        <v>5.6</v>
      </c>
      <c r="E9" s="5">
        <v>5</v>
      </c>
      <c r="F9" s="5">
        <v>29.6</v>
      </c>
      <c r="G9" s="5">
        <v>184.5</v>
      </c>
      <c r="H9" s="5">
        <v>256</v>
      </c>
    </row>
    <row r="10" spans="1:8" ht="15" customHeight="1" x14ac:dyDescent="0.25">
      <c r="A10" s="29"/>
      <c r="B10" s="15" t="s">
        <v>19</v>
      </c>
      <c r="C10" s="5">
        <v>200</v>
      </c>
      <c r="D10" s="5">
        <v>1</v>
      </c>
      <c r="E10" s="5">
        <v>0.2</v>
      </c>
      <c r="F10" s="5">
        <v>20.2</v>
      </c>
      <c r="G10" s="5">
        <v>86</v>
      </c>
      <c r="H10" s="5">
        <v>501</v>
      </c>
    </row>
    <row r="11" spans="1:8" ht="15" customHeight="1" x14ac:dyDescent="0.25">
      <c r="A11" s="29"/>
      <c r="B11" s="2" t="s">
        <v>14</v>
      </c>
      <c r="C11" s="5">
        <v>45</v>
      </c>
      <c r="D11" s="5">
        <v>3.6</v>
      </c>
      <c r="E11" s="5">
        <v>0.7</v>
      </c>
      <c r="F11" s="5">
        <v>18.100000000000001</v>
      </c>
      <c r="G11" s="5">
        <v>92.7</v>
      </c>
      <c r="H11" s="5">
        <v>574</v>
      </c>
    </row>
    <row r="12" spans="1:8" ht="15" customHeight="1" x14ac:dyDescent="0.25">
      <c r="A12" s="29"/>
      <c r="B12" s="2" t="s">
        <v>13</v>
      </c>
      <c r="C12" s="5">
        <v>40</v>
      </c>
      <c r="D12" s="5">
        <v>3</v>
      </c>
      <c r="E12" s="5">
        <v>0.3</v>
      </c>
      <c r="F12" s="5">
        <v>19.7</v>
      </c>
      <c r="G12" s="5">
        <v>93.6</v>
      </c>
      <c r="H12" s="5">
        <v>573</v>
      </c>
    </row>
    <row r="13" spans="1:8" x14ac:dyDescent="0.25">
      <c r="A13" s="5" t="s">
        <v>40</v>
      </c>
      <c r="B13" s="2"/>
      <c r="C13" s="4">
        <f>SUM(C8:C12)</f>
        <v>500</v>
      </c>
      <c r="D13" s="4">
        <f>SUM(D8:D12)</f>
        <v>26.200000000000003</v>
      </c>
      <c r="E13" s="4">
        <f>SUM(E8:E12)</f>
        <v>17.899999999999999</v>
      </c>
      <c r="F13" s="4">
        <f>SUM(F8:F12)</f>
        <v>94.600000000000009</v>
      </c>
      <c r="G13" s="4">
        <f>SUM(G8:G12)</f>
        <v>644.6</v>
      </c>
      <c r="H13" s="5"/>
    </row>
    <row r="14" spans="1:8" x14ac:dyDescent="0.25">
      <c r="A14" s="6" t="s">
        <v>15</v>
      </c>
      <c r="B14" s="2"/>
      <c r="C14" s="5"/>
      <c r="D14" s="5"/>
      <c r="E14" s="5"/>
      <c r="F14" s="5"/>
      <c r="G14" s="5"/>
      <c r="H14" s="5"/>
    </row>
    <row r="15" spans="1:8" ht="15" customHeight="1" x14ac:dyDescent="0.25">
      <c r="A15" s="28" t="s">
        <v>35</v>
      </c>
      <c r="B15" s="2" t="s">
        <v>55</v>
      </c>
      <c r="C15" s="5">
        <v>60</v>
      </c>
      <c r="D15" s="5">
        <v>10.5</v>
      </c>
      <c r="E15" s="5">
        <v>7.3</v>
      </c>
      <c r="F15" s="5">
        <v>9</v>
      </c>
      <c r="G15" s="5">
        <v>145.80000000000001</v>
      </c>
      <c r="H15" s="5">
        <v>339</v>
      </c>
    </row>
    <row r="16" spans="1:8" ht="15" customHeight="1" x14ac:dyDescent="0.25">
      <c r="A16" s="29"/>
      <c r="B16" s="2" t="s">
        <v>16</v>
      </c>
      <c r="C16" s="5">
        <v>150</v>
      </c>
      <c r="D16" s="5">
        <v>4.0999999999999996</v>
      </c>
      <c r="E16" s="5">
        <v>6</v>
      </c>
      <c r="F16" s="5">
        <v>8.6999999999999993</v>
      </c>
      <c r="G16" s="5">
        <v>105</v>
      </c>
      <c r="H16" s="5">
        <v>377</v>
      </c>
    </row>
    <row r="17" spans="1:10" ht="15" customHeight="1" x14ac:dyDescent="0.25">
      <c r="A17" s="29"/>
      <c r="B17" s="2" t="s">
        <v>49</v>
      </c>
      <c r="C17" s="5">
        <v>200</v>
      </c>
      <c r="D17" s="5">
        <v>3.3</v>
      </c>
      <c r="E17" s="5">
        <v>2.9</v>
      </c>
      <c r="F17" s="5">
        <v>13.8</v>
      </c>
      <c r="G17" s="5">
        <v>94</v>
      </c>
      <c r="H17" s="5">
        <v>462</v>
      </c>
    </row>
    <row r="18" spans="1:10" ht="15" customHeight="1" x14ac:dyDescent="0.25">
      <c r="A18" s="29"/>
      <c r="B18" s="13" t="s">
        <v>34</v>
      </c>
      <c r="C18" s="14">
        <v>200</v>
      </c>
      <c r="D18" s="14">
        <v>0.8</v>
      </c>
      <c r="E18" s="14">
        <v>0.8</v>
      </c>
      <c r="F18" s="14">
        <v>19.600000000000001</v>
      </c>
      <c r="G18" s="14">
        <v>88</v>
      </c>
      <c r="H18" s="14">
        <v>82</v>
      </c>
    </row>
    <row r="19" spans="1:10" ht="15" customHeight="1" x14ac:dyDescent="0.25">
      <c r="A19" s="29"/>
      <c r="B19" s="23" t="s">
        <v>14</v>
      </c>
      <c r="C19" s="5">
        <v>25</v>
      </c>
      <c r="D19" s="5">
        <v>2</v>
      </c>
      <c r="E19" s="5">
        <v>0.4</v>
      </c>
      <c r="F19" s="5">
        <v>10</v>
      </c>
      <c r="G19" s="5">
        <v>51.5</v>
      </c>
      <c r="H19" s="5">
        <v>574</v>
      </c>
    </row>
    <row r="20" spans="1:10" ht="15" customHeight="1" x14ac:dyDescent="0.25">
      <c r="A20" s="29"/>
      <c r="B20" s="2" t="s">
        <v>13</v>
      </c>
      <c r="C20" s="5">
        <v>25</v>
      </c>
      <c r="D20" s="5">
        <v>1.9</v>
      </c>
      <c r="E20" s="5">
        <v>0.2</v>
      </c>
      <c r="F20" s="5">
        <v>12.3</v>
      </c>
      <c r="G20" s="5">
        <v>58.5</v>
      </c>
      <c r="H20" s="5">
        <v>573</v>
      </c>
    </row>
    <row r="21" spans="1:10" x14ac:dyDescent="0.25">
      <c r="A21" s="5" t="s">
        <v>40</v>
      </c>
      <c r="B21" s="2"/>
      <c r="C21" s="4">
        <f>SUM(C15:C20)</f>
        <v>660</v>
      </c>
      <c r="D21" s="4">
        <f>SUM(D15:D20)</f>
        <v>22.599999999999998</v>
      </c>
      <c r="E21" s="4">
        <f>SUM(E15:E20)</f>
        <v>17.599999999999998</v>
      </c>
      <c r="F21" s="4">
        <f>SUM(F15:F20)</f>
        <v>73.400000000000006</v>
      </c>
      <c r="G21" s="4">
        <f>SUM(G15:G20)</f>
        <v>542.79999999999995</v>
      </c>
      <c r="H21" s="5"/>
    </row>
    <row r="22" spans="1:10" x14ac:dyDescent="0.25">
      <c r="A22" s="6" t="s">
        <v>18</v>
      </c>
      <c r="B22" s="2"/>
      <c r="C22" s="5"/>
      <c r="D22" s="5"/>
      <c r="E22" s="5"/>
      <c r="F22" s="5"/>
      <c r="G22" s="5"/>
      <c r="H22" s="5"/>
    </row>
    <row r="23" spans="1:10" ht="15" customHeight="1" x14ac:dyDescent="0.25">
      <c r="A23" s="28" t="s">
        <v>35</v>
      </c>
      <c r="B23" s="15" t="s">
        <v>71</v>
      </c>
      <c r="C23" s="5">
        <v>85</v>
      </c>
      <c r="D23" s="5">
        <v>17</v>
      </c>
      <c r="E23" s="5">
        <v>16.600000000000001</v>
      </c>
      <c r="F23" s="5">
        <v>2.8</v>
      </c>
      <c r="G23" s="5">
        <v>219.3</v>
      </c>
      <c r="H23" s="5">
        <v>327</v>
      </c>
      <c r="J23" s="22"/>
    </row>
    <row r="24" spans="1:10" ht="15" customHeight="1" x14ac:dyDescent="0.25">
      <c r="A24" s="29"/>
      <c r="B24" s="19" t="s">
        <v>44</v>
      </c>
      <c r="C24" s="14">
        <v>20</v>
      </c>
      <c r="D24" s="14">
        <v>0.6</v>
      </c>
      <c r="E24" s="14">
        <v>0.7</v>
      </c>
      <c r="F24" s="14">
        <v>1</v>
      </c>
      <c r="G24" s="14">
        <v>12.8</v>
      </c>
      <c r="H24" s="14">
        <v>157</v>
      </c>
    </row>
    <row r="25" spans="1:10" ht="15" customHeight="1" x14ac:dyDescent="0.25">
      <c r="A25" s="29"/>
      <c r="B25" s="15" t="s">
        <v>60</v>
      </c>
      <c r="C25" s="5">
        <v>150</v>
      </c>
      <c r="D25" s="5">
        <v>3.6</v>
      </c>
      <c r="E25" s="5">
        <v>4.7</v>
      </c>
      <c r="F25" s="5">
        <v>36.6</v>
      </c>
      <c r="G25" s="5">
        <v>203.1</v>
      </c>
      <c r="H25" s="18">
        <v>205</v>
      </c>
    </row>
    <row r="26" spans="1:10" ht="15" customHeight="1" x14ac:dyDescent="0.25">
      <c r="A26" s="29"/>
      <c r="B26" s="15" t="s">
        <v>32</v>
      </c>
      <c r="C26" s="5">
        <v>200</v>
      </c>
      <c r="D26" s="5">
        <v>0.6</v>
      </c>
      <c r="E26" s="5">
        <v>0.1</v>
      </c>
      <c r="F26" s="5">
        <v>20.100000000000001</v>
      </c>
      <c r="G26" s="5">
        <v>84</v>
      </c>
      <c r="H26" s="5">
        <v>495</v>
      </c>
    </row>
    <row r="27" spans="1:10" ht="15" customHeight="1" x14ac:dyDescent="0.25">
      <c r="A27" s="29"/>
      <c r="B27" s="2" t="s">
        <v>14</v>
      </c>
      <c r="C27" s="5">
        <v>25</v>
      </c>
      <c r="D27" s="5">
        <v>2</v>
      </c>
      <c r="E27" s="5">
        <v>0.4</v>
      </c>
      <c r="F27" s="5">
        <v>10</v>
      </c>
      <c r="G27" s="5">
        <v>51.5</v>
      </c>
      <c r="H27" s="5">
        <v>574</v>
      </c>
    </row>
    <row r="28" spans="1:10" ht="15" customHeight="1" x14ac:dyDescent="0.25">
      <c r="A28" s="29"/>
      <c r="B28" s="2" t="s">
        <v>13</v>
      </c>
      <c r="C28" s="5">
        <v>20</v>
      </c>
      <c r="D28" s="5">
        <v>1.5</v>
      </c>
      <c r="E28" s="5">
        <v>0.2</v>
      </c>
      <c r="F28" s="5">
        <v>9.8000000000000007</v>
      </c>
      <c r="G28" s="5">
        <v>46.8</v>
      </c>
      <c r="H28" s="5">
        <v>573</v>
      </c>
    </row>
    <row r="29" spans="1:10" x14ac:dyDescent="0.25">
      <c r="A29" s="5" t="s">
        <v>40</v>
      </c>
      <c r="B29" s="2"/>
      <c r="C29" s="4">
        <f>SUM(C23:C28)</f>
        <v>500</v>
      </c>
      <c r="D29" s="4">
        <f>SUM(D23:D28)</f>
        <v>25.300000000000004</v>
      </c>
      <c r="E29" s="4">
        <f>SUM(E23:E28)</f>
        <v>22.7</v>
      </c>
      <c r="F29" s="4">
        <f>SUM(F23:F28)</f>
        <v>80.3</v>
      </c>
      <c r="G29" s="4">
        <f>SUM(G23:G28)</f>
        <v>617.5</v>
      </c>
      <c r="H29" s="5"/>
    </row>
    <row r="30" spans="1:10" x14ac:dyDescent="0.25">
      <c r="A30" s="6" t="s">
        <v>20</v>
      </c>
      <c r="B30" s="2"/>
      <c r="C30" s="5"/>
      <c r="D30" s="5"/>
      <c r="E30" s="5"/>
      <c r="F30" s="5"/>
      <c r="G30" s="5"/>
      <c r="H30" s="5"/>
    </row>
    <row r="31" spans="1:10" ht="15" customHeight="1" x14ac:dyDescent="0.25">
      <c r="A31" s="38" t="s">
        <v>35</v>
      </c>
      <c r="B31" s="13" t="s">
        <v>34</v>
      </c>
      <c r="C31" s="14">
        <v>200</v>
      </c>
      <c r="D31" s="14">
        <v>0.8</v>
      </c>
      <c r="E31" s="14">
        <v>0.8</v>
      </c>
      <c r="F31" s="14">
        <v>19.600000000000001</v>
      </c>
      <c r="G31" s="14">
        <v>88</v>
      </c>
      <c r="H31" s="14">
        <v>82</v>
      </c>
    </row>
    <row r="32" spans="1:10" ht="30" x14ac:dyDescent="0.25">
      <c r="A32" s="39"/>
      <c r="B32" s="24" t="s">
        <v>63</v>
      </c>
      <c r="C32" s="5">
        <v>200</v>
      </c>
      <c r="D32" s="5">
        <v>0.1</v>
      </c>
      <c r="E32" s="5">
        <v>14.3</v>
      </c>
      <c r="F32" s="5">
        <v>25.8</v>
      </c>
      <c r="G32" s="5">
        <v>315</v>
      </c>
      <c r="H32" s="18" t="s">
        <v>64</v>
      </c>
    </row>
    <row r="33" spans="1:8" ht="15" customHeight="1" x14ac:dyDescent="0.25">
      <c r="A33" s="39"/>
      <c r="B33" s="2" t="s">
        <v>17</v>
      </c>
      <c r="C33" s="5">
        <v>200</v>
      </c>
      <c r="D33" s="5">
        <v>0.2</v>
      </c>
      <c r="E33" s="5">
        <v>0.1</v>
      </c>
      <c r="F33" s="5">
        <v>9.3000000000000007</v>
      </c>
      <c r="G33" s="5">
        <v>38</v>
      </c>
      <c r="H33" s="5">
        <v>457</v>
      </c>
    </row>
    <row r="34" spans="1:8" ht="15" customHeight="1" x14ac:dyDescent="0.25">
      <c r="A34" s="39"/>
      <c r="B34" s="2" t="s">
        <v>14</v>
      </c>
      <c r="C34" s="5">
        <v>15</v>
      </c>
      <c r="D34" s="5">
        <v>1.2</v>
      </c>
      <c r="E34" s="5">
        <v>0.2</v>
      </c>
      <c r="F34" s="5">
        <v>6</v>
      </c>
      <c r="G34" s="5">
        <v>30.9</v>
      </c>
      <c r="H34" s="5">
        <v>574</v>
      </c>
    </row>
    <row r="35" spans="1:8" ht="15" customHeight="1" x14ac:dyDescent="0.25">
      <c r="A35" s="39"/>
      <c r="B35" s="2" t="s">
        <v>13</v>
      </c>
      <c r="C35" s="5">
        <v>15</v>
      </c>
      <c r="D35" s="5">
        <v>1.1000000000000001</v>
      </c>
      <c r="E35" s="5">
        <v>0.1</v>
      </c>
      <c r="F35" s="5">
        <v>7.4</v>
      </c>
      <c r="G35" s="5">
        <v>35.1</v>
      </c>
      <c r="H35" s="5">
        <v>573</v>
      </c>
    </row>
    <row r="36" spans="1:8" x14ac:dyDescent="0.25">
      <c r="A36" s="5" t="s">
        <v>40</v>
      </c>
      <c r="B36" s="2"/>
      <c r="C36" s="4">
        <f>SUM(C31:C35)</f>
        <v>630</v>
      </c>
      <c r="D36" s="4">
        <f>SUM(D31:D35)</f>
        <v>3.4</v>
      </c>
      <c r="E36" s="4">
        <f>SUM(E31:E35)</f>
        <v>15.5</v>
      </c>
      <c r="F36" s="4">
        <f>SUM(F31:F35)</f>
        <v>68.100000000000009</v>
      </c>
      <c r="G36" s="4">
        <f>SUM(G31:G35)</f>
        <v>507</v>
      </c>
      <c r="H36" s="5"/>
    </row>
    <row r="37" spans="1:8" x14ac:dyDescent="0.25">
      <c r="A37" s="6" t="s">
        <v>23</v>
      </c>
      <c r="B37" s="2"/>
      <c r="C37" s="5"/>
      <c r="D37" s="5"/>
      <c r="E37" s="5"/>
      <c r="F37" s="5"/>
      <c r="G37" s="5"/>
      <c r="H37" s="5"/>
    </row>
    <row r="38" spans="1:8" ht="15" customHeight="1" x14ac:dyDescent="0.25">
      <c r="A38" s="38" t="s">
        <v>35</v>
      </c>
      <c r="B38" s="2" t="s">
        <v>66</v>
      </c>
      <c r="C38" s="5">
        <v>65</v>
      </c>
      <c r="D38" s="5">
        <v>10.4</v>
      </c>
      <c r="E38" s="5">
        <v>7.5</v>
      </c>
      <c r="F38" s="5">
        <v>3.9</v>
      </c>
      <c r="G38" s="5">
        <v>124.8</v>
      </c>
      <c r="H38" s="5">
        <v>345</v>
      </c>
    </row>
    <row r="39" spans="1:8" ht="15" customHeight="1" x14ac:dyDescent="0.25">
      <c r="A39" s="39"/>
      <c r="B39" s="2" t="s">
        <v>58</v>
      </c>
      <c r="C39" s="5">
        <v>150</v>
      </c>
      <c r="D39" s="5">
        <v>6.5</v>
      </c>
      <c r="E39" s="5">
        <v>6.1</v>
      </c>
      <c r="F39" s="5">
        <v>36.9</v>
      </c>
      <c r="G39" s="5">
        <v>228.6</v>
      </c>
      <c r="H39" s="5">
        <v>206</v>
      </c>
    </row>
    <row r="40" spans="1:8" ht="15" customHeight="1" x14ac:dyDescent="0.25">
      <c r="A40" s="39"/>
      <c r="B40" s="2" t="s">
        <v>21</v>
      </c>
      <c r="C40" s="5">
        <v>200</v>
      </c>
      <c r="D40" s="5">
        <v>0.3</v>
      </c>
      <c r="E40" s="5">
        <v>0.1</v>
      </c>
      <c r="F40" s="5">
        <v>9.5</v>
      </c>
      <c r="G40" s="5">
        <v>40</v>
      </c>
      <c r="H40" s="18">
        <v>459</v>
      </c>
    </row>
    <row r="41" spans="1:8" ht="15" customHeight="1" x14ac:dyDescent="0.25">
      <c r="A41" s="39"/>
      <c r="B41" s="13" t="s">
        <v>45</v>
      </c>
      <c r="C41" s="14">
        <v>10</v>
      </c>
      <c r="D41" s="14">
        <v>0.2</v>
      </c>
      <c r="E41" s="14">
        <v>3</v>
      </c>
      <c r="F41" s="14">
        <v>0</v>
      </c>
      <c r="G41" s="14">
        <v>35.799999999999997</v>
      </c>
      <c r="H41" s="14" t="s">
        <v>53</v>
      </c>
    </row>
    <row r="42" spans="1:8" ht="15" customHeight="1" x14ac:dyDescent="0.25">
      <c r="A42" s="39"/>
      <c r="B42" s="2" t="s">
        <v>14</v>
      </c>
      <c r="C42" s="5">
        <v>40</v>
      </c>
      <c r="D42" s="5">
        <v>3.2</v>
      </c>
      <c r="E42" s="5">
        <v>0.6</v>
      </c>
      <c r="F42" s="5">
        <v>16</v>
      </c>
      <c r="G42" s="5">
        <v>82.4</v>
      </c>
      <c r="H42" s="5">
        <v>574</v>
      </c>
    </row>
    <row r="43" spans="1:8" ht="15" customHeight="1" x14ac:dyDescent="0.25">
      <c r="A43" s="39"/>
      <c r="B43" s="2" t="s">
        <v>13</v>
      </c>
      <c r="C43" s="5">
        <v>35</v>
      </c>
      <c r="D43" s="5">
        <v>2.7</v>
      </c>
      <c r="E43" s="5">
        <v>0.3</v>
      </c>
      <c r="F43" s="5">
        <v>17.2</v>
      </c>
      <c r="G43" s="5">
        <v>81.900000000000006</v>
      </c>
      <c r="H43" s="5">
        <v>573</v>
      </c>
    </row>
    <row r="44" spans="1:8" x14ac:dyDescent="0.25">
      <c r="A44" s="5" t="s">
        <v>40</v>
      </c>
      <c r="B44" s="2"/>
      <c r="C44" s="4">
        <f>SUM(C38:C43)</f>
        <v>500</v>
      </c>
      <c r="D44" s="4">
        <f>SUM(D38:D43)</f>
        <v>23.299999999999997</v>
      </c>
      <c r="E44" s="4">
        <f>SUM(E38:E43)</f>
        <v>17.600000000000001</v>
      </c>
      <c r="F44" s="4">
        <f>SUM(F38:F43)</f>
        <v>83.5</v>
      </c>
      <c r="G44" s="4">
        <f>SUM(G38:G43)</f>
        <v>593.5</v>
      </c>
      <c r="H44" s="5"/>
    </row>
    <row r="45" spans="1:8" x14ac:dyDescent="0.25">
      <c r="A45" s="3" t="s">
        <v>24</v>
      </c>
      <c r="B45" s="2"/>
      <c r="C45" s="8">
        <f>(C13+C21+C29+C36+C44)/5</f>
        <v>558</v>
      </c>
      <c r="D45" s="21">
        <f>(D13+D21+D29+D36+D44)/5</f>
        <v>20.16</v>
      </c>
      <c r="E45" s="21">
        <f>(E13+E21+E29+E36+E44)/5</f>
        <v>18.260000000000002</v>
      </c>
      <c r="F45" s="21">
        <f>(F13+F21+F29+F36+F44)/5</f>
        <v>79.98</v>
      </c>
      <c r="G45" s="21">
        <f>(G13+G21+G29+G36+G44)/5</f>
        <v>581.08000000000004</v>
      </c>
      <c r="H45" s="5"/>
    </row>
    <row r="46" spans="1:8" x14ac:dyDescent="0.25">
      <c r="A46" s="10" t="s">
        <v>25</v>
      </c>
      <c r="B46" s="2"/>
      <c r="C46" s="5"/>
      <c r="D46" s="5"/>
      <c r="E46" s="5"/>
      <c r="F46" s="5"/>
      <c r="G46" s="5"/>
      <c r="H46" s="5"/>
    </row>
    <row r="47" spans="1:8" ht="15" customHeight="1" x14ac:dyDescent="0.25">
      <c r="A47" s="28" t="s">
        <v>35</v>
      </c>
      <c r="B47" s="13" t="s">
        <v>51</v>
      </c>
      <c r="C47" s="14">
        <v>20</v>
      </c>
      <c r="D47" s="14">
        <v>0.05</v>
      </c>
      <c r="E47" s="14">
        <v>1.8</v>
      </c>
      <c r="F47" s="14">
        <v>1.5</v>
      </c>
      <c r="G47" s="14">
        <v>23.6</v>
      </c>
      <c r="H47" s="14" t="s">
        <v>53</v>
      </c>
    </row>
    <row r="48" spans="1:8" ht="15" customHeight="1" x14ac:dyDescent="0.25">
      <c r="A48" s="29"/>
      <c r="B48" s="15" t="s">
        <v>54</v>
      </c>
      <c r="C48" s="5">
        <v>65</v>
      </c>
      <c r="D48" s="5">
        <v>10</v>
      </c>
      <c r="E48" s="5">
        <v>7.2</v>
      </c>
      <c r="F48" s="5">
        <v>8.6999999999999993</v>
      </c>
      <c r="G48" s="5">
        <v>138.5</v>
      </c>
      <c r="H48" s="5">
        <v>347</v>
      </c>
    </row>
    <row r="49" spans="1:8" ht="15" customHeight="1" x14ac:dyDescent="0.25">
      <c r="A49" s="29"/>
      <c r="B49" s="2" t="s">
        <v>61</v>
      </c>
      <c r="C49" s="5">
        <v>150</v>
      </c>
      <c r="D49" s="5">
        <v>6.5</v>
      </c>
      <c r="E49" s="5">
        <v>6.1</v>
      </c>
      <c r="F49" s="5">
        <v>36.9</v>
      </c>
      <c r="G49" s="5">
        <v>228.6</v>
      </c>
      <c r="H49" s="5">
        <v>202</v>
      </c>
    </row>
    <row r="50" spans="1:8" ht="15" customHeight="1" x14ac:dyDescent="0.25">
      <c r="A50" s="29"/>
      <c r="B50" s="2" t="s">
        <v>19</v>
      </c>
      <c r="C50" s="5">
        <v>200</v>
      </c>
      <c r="D50" s="5">
        <v>1</v>
      </c>
      <c r="E50" s="5">
        <v>0.2</v>
      </c>
      <c r="F50" s="5">
        <v>20.2</v>
      </c>
      <c r="G50" s="5">
        <v>86</v>
      </c>
      <c r="H50" s="5">
        <v>501</v>
      </c>
    </row>
    <row r="51" spans="1:8" ht="15" customHeight="1" x14ac:dyDescent="0.25">
      <c r="A51" s="29"/>
      <c r="B51" s="2" t="s">
        <v>14</v>
      </c>
      <c r="C51" s="5">
        <v>35</v>
      </c>
      <c r="D51" s="5">
        <v>2.8</v>
      </c>
      <c r="E51" s="5">
        <v>0.5</v>
      </c>
      <c r="F51" s="5">
        <v>14</v>
      </c>
      <c r="G51" s="5">
        <v>72.099999999999994</v>
      </c>
      <c r="H51" s="5">
        <v>574</v>
      </c>
    </row>
    <row r="52" spans="1:8" ht="15" customHeight="1" x14ac:dyDescent="0.25">
      <c r="A52" s="29"/>
      <c r="B52" s="2" t="s">
        <v>13</v>
      </c>
      <c r="C52" s="5">
        <v>30</v>
      </c>
      <c r="D52" s="5">
        <v>2.2999999999999998</v>
      </c>
      <c r="E52" s="5">
        <v>0.2</v>
      </c>
      <c r="F52" s="5">
        <v>14.8</v>
      </c>
      <c r="G52" s="5">
        <v>70.2</v>
      </c>
      <c r="H52" s="5">
        <v>573</v>
      </c>
    </row>
    <row r="53" spans="1:8" x14ac:dyDescent="0.25">
      <c r="A53" s="5" t="s">
        <v>40</v>
      </c>
      <c r="B53" s="2"/>
      <c r="C53" s="4">
        <f>SUM(C47:C52)</f>
        <v>500</v>
      </c>
      <c r="D53" s="4">
        <f>SUM(D47:D52)</f>
        <v>22.650000000000002</v>
      </c>
      <c r="E53" s="4">
        <f>SUM(E47:E52)</f>
        <v>15.999999999999998</v>
      </c>
      <c r="F53" s="4">
        <f>SUM(F47:F52)</f>
        <v>96.1</v>
      </c>
      <c r="G53" s="4">
        <f>SUM(G47:G52)</f>
        <v>619</v>
      </c>
      <c r="H53" s="5"/>
    </row>
    <row r="54" spans="1:8" x14ac:dyDescent="0.25">
      <c r="A54" s="6" t="s">
        <v>26</v>
      </c>
      <c r="B54" s="2"/>
      <c r="C54" s="5"/>
      <c r="D54" s="5"/>
      <c r="E54" s="5"/>
      <c r="F54" s="5"/>
      <c r="G54" s="5"/>
      <c r="H54" s="5"/>
    </row>
    <row r="55" spans="1:8" ht="15" customHeight="1" x14ac:dyDescent="0.25">
      <c r="A55" s="28" t="s">
        <v>35</v>
      </c>
      <c r="B55" s="15" t="s">
        <v>47</v>
      </c>
      <c r="C55" s="5">
        <v>65</v>
      </c>
      <c r="D55" s="5">
        <v>8.4</v>
      </c>
      <c r="E55" s="5">
        <v>1</v>
      </c>
      <c r="F55" s="5">
        <v>6.5</v>
      </c>
      <c r="G55" s="5">
        <v>68.7</v>
      </c>
      <c r="H55" s="5">
        <v>307</v>
      </c>
    </row>
    <row r="56" spans="1:8" ht="15" customHeight="1" x14ac:dyDescent="0.25">
      <c r="A56" s="29"/>
      <c r="B56" s="2" t="s">
        <v>16</v>
      </c>
      <c r="C56" s="5">
        <v>150</v>
      </c>
      <c r="D56" s="5">
        <v>4.0999999999999996</v>
      </c>
      <c r="E56" s="5">
        <v>6</v>
      </c>
      <c r="F56" s="5">
        <v>8.6999999999999993</v>
      </c>
      <c r="G56" s="5">
        <v>105</v>
      </c>
      <c r="H56" s="5">
        <v>377</v>
      </c>
    </row>
    <row r="57" spans="1:8" ht="15" customHeight="1" x14ac:dyDescent="0.25">
      <c r="A57" s="29"/>
      <c r="B57" s="15" t="s">
        <v>32</v>
      </c>
      <c r="C57" s="5">
        <v>200</v>
      </c>
      <c r="D57" s="5">
        <v>0.6</v>
      </c>
      <c r="E57" s="5">
        <v>0.1</v>
      </c>
      <c r="F57" s="5">
        <v>20.100000000000001</v>
      </c>
      <c r="G57" s="5">
        <v>84</v>
      </c>
      <c r="H57" s="5">
        <v>495</v>
      </c>
    </row>
    <row r="58" spans="1:8" ht="15" customHeight="1" x14ac:dyDescent="0.25">
      <c r="A58" s="29"/>
      <c r="B58" s="13" t="s">
        <v>34</v>
      </c>
      <c r="C58" s="14">
        <v>200</v>
      </c>
      <c r="D58" s="14">
        <v>0.8</v>
      </c>
      <c r="E58" s="14">
        <v>0.8</v>
      </c>
      <c r="F58" s="14">
        <v>19.600000000000001</v>
      </c>
      <c r="G58" s="14">
        <v>88</v>
      </c>
      <c r="H58" s="14">
        <v>82</v>
      </c>
    </row>
    <row r="59" spans="1:8" ht="15" customHeight="1" x14ac:dyDescent="0.25">
      <c r="A59" s="29"/>
      <c r="B59" s="2" t="s">
        <v>14</v>
      </c>
      <c r="C59" s="5">
        <v>30</v>
      </c>
      <c r="D59" s="5">
        <v>2.4</v>
      </c>
      <c r="E59" s="5">
        <v>0.5</v>
      </c>
      <c r="F59" s="5">
        <v>12</v>
      </c>
      <c r="G59" s="5">
        <v>61.8</v>
      </c>
      <c r="H59" s="5">
        <v>574</v>
      </c>
    </row>
    <row r="60" spans="1:8" ht="15" customHeight="1" x14ac:dyDescent="0.25">
      <c r="A60" s="29"/>
      <c r="B60" s="2" t="s">
        <v>13</v>
      </c>
      <c r="C60" s="5">
        <v>30</v>
      </c>
      <c r="D60" s="5">
        <v>2.2999999999999998</v>
      </c>
      <c r="E60" s="5">
        <v>0.2</v>
      </c>
      <c r="F60" s="5">
        <v>14.8</v>
      </c>
      <c r="G60" s="5">
        <v>70.2</v>
      </c>
      <c r="H60" s="5">
        <v>573</v>
      </c>
    </row>
    <row r="61" spans="1:8" x14ac:dyDescent="0.25">
      <c r="A61" s="5" t="s">
        <v>40</v>
      </c>
      <c r="B61" s="2"/>
      <c r="C61" s="4">
        <f>SUM(C55:C60)</f>
        <v>675</v>
      </c>
      <c r="D61" s="4">
        <f>SUM(D55:D60)</f>
        <v>18.600000000000001</v>
      </c>
      <c r="E61" s="4">
        <f>SUM(E55:E60)</f>
        <v>8.5999999999999979</v>
      </c>
      <c r="F61" s="4">
        <f>SUM(F55:F60)</f>
        <v>81.7</v>
      </c>
      <c r="G61" s="4">
        <f>SUM(G55:G60)</f>
        <v>477.7</v>
      </c>
      <c r="H61" s="5"/>
    </row>
    <row r="62" spans="1:8" x14ac:dyDescent="0.25">
      <c r="A62" s="6" t="s">
        <v>27</v>
      </c>
      <c r="B62" s="2"/>
      <c r="C62" s="5"/>
      <c r="D62" s="5"/>
      <c r="E62" s="5"/>
      <c r="F62" s="5"/>
      <c r="G62" s="5"/>
      <c r="H62" s="5"/>
    </row>
    <row r="63" spans="1:8" ht="16.5" customHeight="1" x14ac:dyDescent="0.25">
      <c r="A63" s="28" t="s">
        <v>35</v>
      </c>
      <c r="B63" s="25" t="s">
        <v>48</v>
      </c>
      <c r="C63" s="5">
        <v>80</v>
      </c>
      <c r="D63" s="5">
        <v>15.6</v>
      </c>
      <c r="E63" s="5">
        <v>7.5</v>
      </c>
      <c r="F63" s="5">
        <v>6.1</v>
      </c>
      <c r="G63" s="5">
        <v>154.4</v>
      </c>
      <c r="H63" s="5">
        <v>356</v>
      </c>
    </row>
    <row r="64" spans="1:8" ht="15" customHeight="1" x14ac:dyDescent="0.25">
      <c r="A64" s="29"/>
      <c r="B64" s="2" t="s">
        <v>36</v>
      </c>
      <c r="C64" s="5">
        <v>150</v>
      </c>
      <c r="D64" s="5">
        <v>5.6</v>
      </c>
      <c r="E64" s="5">
        <v>5</v>
      </c>
      <c r="F64" s="5">
        <v>30</v>
      </c>
      <c r="G64" s="5">
        <v>184.5</v>
      </c>
      <c r="H64" s="5">
        <v>256</v>
      </c>
    </row>
    <row r="65" spans="1:8" ht="15" customHeight="1" x14ac:dyDescent="0.25">
      <c r="A65" s="29"/>
      <c r="B65" s="2" t="s">
        <v>62</v>
      </c>
      <c r="C65" s="18">
        <v>200</v>
      </c>
      <c r="D65" s="5">
        <v>0.1</v>
      </c>
      <c r="E65" s="5">
        <v>0.04</v>
      </c>
      <c r="F65" s="5">
        <v>9.9</v>
      </c>
      <c r="G65" s="5">
        <v>41</v>
      </c>
      <c r="H65" s="5">
        <v>497</v>
      </c>
    </row>
    <row r="66" spans="1:8" ht="15" customHeight="1" x14ac:dyDescent="0.25">
      <c r="A66" s="29"/>
      <c r="B66" s="2" t="s">
        <v>14</v>
      </c>
      <c r="C66" s="5">
        <v>30</v>
      </c>
      <c r="D66" s="5">
        <v>2.4</v>
      </c>
      <c r="E66" s="5">
        <v>0.5</v>
      </c>
      <c r="F66" s="5">
        <v>12</v>
      </c>
      <c r="G66" s="5">
        <v>61.8</v>
      </c>
      <c r="H66" s="5">
        <v>574</v>
      </c>
    </row>
    <row r="67" spans="1:8" ht="15" customHeight="1" x14ac:dyDescent="0.25">
      <c r="A67" s="29"/>
      <c r="B67" s="2" t="s">
        <v>13</v>
      </c>
      <c r="C67" s="5">
        <v>30</v>
      </c>
      <c r="D67" s="5">
        <v>2.2999999999999998</v>
      </c>
      <c r="E67" s="5">
        <v>0.2</v>
      </c>
      <c r="F67" s="5">
        <v>14.8</v>
      </c>
      <c r="G67" s="5">
        <v>70.2</v>
      </c>
      <c r="H67" s="5">
        <v>573</v>
      </c>
    </row>
    <row r="68" spans="1:8" ht="15" customHeight="1" x14ac:dyDescent="0.25">
      <c r="A68" s="29"/>
      <c r="B68" s="13" t="s">
        <v>45</v>
      </c>
      <c r="C68" s="14">
        <v>10</v>
      </c>
      <c r="D68" s="14">
        <v>2.2999999999999998</v>
      </c>
      <c r="E68" s="14">
        <v>3</v>
      </c>
      <c r="F68" s="14">
        <v>0</v>
      </c>
      <c r="G68" s="14">
        <v>35.799999999999997</v>
      </c>
      <c r="H68" s="14">
        <v>75</v>
      </c>
    </row>
    <row r="69" spans="1:8" x14ac:dyDescent="0.25">
      <c r="A69" s="5" t="s">
        <v>40</v>
      </c>
      <c r="B69" s="2"/>
      <c r="C69" s="4">
        <f>SUM(C63:C68)</f>
        <v>500</v>
      </c>
      <c r="D69" s="4">
        <f>SUM(D63:D68)</f>
        <v>28.3</v>
      </c>
      <c r="E69" s="4">
        <f>SUM(E63:E68)</f>
        <v>16.239999999999998</v>
      </c>
      <c r="F69" s="4">
        <f>SUM(F63:F68)</f>
        <v>72.8</v>
      </c>
      <c r="G69" s="4">
        <f>SUM(G63:G68)</f>
        <v>547.69999999999993</v>
      </c>
      <c r="H69" s="5"/>
    </row>
    <row r="70" spans="1:8" x14ac:dyDescent="0.25">
      <c r="A70" s="6" t="s">
        <v>28</v>
      </c>
      <c r="B70" s="2"/>
      <c r="C70" s="5"/>
      <c r="D70" s="5"/>
      <c r="E70" s="5"/>
      <c r="F70" s="5"/>
      <c r="G70" s="5"/>
      <c r="H70" s="5"/>
    </row>
    <row r="71" spans="1:8" ht="15" customHeight="1" x14ac:dyDescent="0.25">
      <c r="A71" s="28" t="s">
        <v>35</v>
      </c>
      <c r="B71" s="2" t="s">
        <v>65</v>
      </c>
      <c r="C71" s="5">
        <v>20</v>
      </c>
      <c r="D71" s="5">
        <v>0.1</v>
      </c>
      <c r="E71" s="5">
        <v>0.02</v>
      </c>
      <c r="F71" s="5">
        <v>0.4</v>
      </c>
      <c r="G71" s="5">
        <v>2.2000000000000002</v>
      </c>
      <c r="H71" s="5">
        <v>148</v>
      </c>
    </row>
    <row r="72" spans="1:8" ht="15" customHeight="1" x14ac:dyDescent="0.25">
      <c r="A72" s="29"/>
      <c r="B72" s="15" t="s">
        <v>42</v>
      </c>
      <c r="C72" s="5">
        <v>200</v>
      </c>
      <c r="D72" s="5">
        <v>16.3</v>
      </c>
      <c r="E72" s="5">
        <v>18.2</v>
      </c>
      <c r="F72" s="5">
        <v>34.6</v>
      </c>
      <c r="G72" s="5">
        <v>368</v>
      </c>
      <c r="H72" s="5">
        <v>330</v>
      </c>
    </row>
    <row r="73" spans="1:8" ht="15" customHeight="1" x14ac:dyDescent="0.25">
      <c r="A73" s="29"/>
      <c r="B73" s="2" t="s">
        <v>50</v>
      </c>
      <c r="C73" s="5">
        <v>200</v>
      </c>
      <c r="D73" s="5">
        <v>2.8</v>
      </c>
      <c r="E73" s="5">
        <v>2.5</v>
      </c>
      <c r="F73" s="5">
        <v>13.6</v>
      </c>
      <c r="G73" s="5">
        <v>88</v>
      </c>
      <c r="H73" s="5">
        <v>465</v>
      </c>
    </row>
    <row r="74" spans="1:8" ht="15" customHeight="1" x14ac:dyDescent="0.25">
      <c r="A74" s="29"/>
      <c r="B74" s="2" t="s">
        <v>14</v>
      </c>
      <c r="C74" s="5">
        <v>40</v>
      </c>
      <c r="D74" s="5">
        <v>3.2</v>
      </c>
      <c r="E74" s="5">
        <v>0.6</v>
      </c>
      <c r="F74" s="5">
        <v>16</v>
      </c>
      <c r="G74" s="5">
        <v>82.4</v>
      </c>
      <c r="H74" s="5">
        <v>574</v>
      </c>
    </row>
    <row r="75" spans="1:8" ht="15" customHeight="1" x14ac:dyDescent="0.25">
      <c r="A75" s="29"/>
      <c r="B75" s="2" t="s">
        <v>13</v>
      </c>
      <c r="C75" s="5">
        <v>40</v>
      </c>
      <c r="D75" s="5">
        <v>3</v>
      </c>
      <c r="E75" s="5">
        <v>0.3</v>
      </c>
      <c r="F75" s="5">
        <v>19.7</v>
      </c>
      <c r="G75" s="5">
        <v>93.6</v>
      </c>
      <c r="H75" s="5">
        <v>573</v>
      </c>
    </row>
    <row r="76" spans="1:8" x14ac:dyDescent="0.25">
      <c r="A76" s="5" t="s">
        <v>40</v>
      </c>
      <c r="B76" s="2"/>
      <c r="C76" s="4">
        <f>SUM(C71:C75)</f>
        <v>500</v>
      </c>
      <c r="D76" s="4">
        <f>SUM(D71:D75)</f>
        <v>25.400000000000002</v>
      </c>
      <c r="E76" s="4">
        <f>SUM(E71:E75)</f>
        <v>21.62</v>
      </c>
      <c r="F76" s="4">
        <f>SUM(F71:F75)</f>
        <v>84.3</v>
      </c>
      <c r="G76" s="4">
        <f>SUM(G71:G75)</f>
        <v>634.20000000000005</v>
      </c>
      <c r="H76" s="5"/>
    </row>
    <row r="77" spans="1:8" x14ac:dyDescent="0.25">
      <c r="A77" s="6" t="s">
        <v>29</v>
      </c>
      <c r="B77" s="2"/>
      <c r="C77" s="5"/>
      <c r="D77" s="5"/>
      <c r="E77" s="5"/>
      <c r="F77" s="5"/>
      <c r="G77" s="5"/>
      <c r="H77" s="5"/>
    </row>
    <row r="78" spans="1:8" ht="15" customHeight="1" x14ac:dyDescent="0.25">
      <c r="A78" s="28" t="s">
        <v>35</v>
      </c>
      <c r="B78" s="15" t="s">
        <v>38</v>
      </c>
      <c r="C78" s="5">
        <v>115</v>
      </c>
      <c r="D78" s="5">
        <v>18.3</v>
      </c>
      <c r="E78" s="5">
        <v>8.9</v>
      </c>
      <c r="F78" s="5">
        <v>17.3</v>
      </c>
      <c r="G78" s="5">
        <v>223.1</v>
      </c>
      <c r="H78" s="5">
        <v>279</v>
      </c>
    </row>
    <row r="79" spans="1:8" ht="15" customHeight="1" x14ac:dyDescent="0.25">
      <c r="A79" s="29"/>
      <c r="B79" s="15" t="s">
        <v>39</v>
      </c>
      <c r="C79" s="5">
        <v>50</v>
      </c>
      <c r="D79" s="5">
        <v>4</v>
      </c>
      <c r="E79" s="5">
        <v>1.4</v>
      </c>
      <c r="F79" s="5">
        <v>23.9</v>
      </c>
      <c r="G79" s="5">
        <v>124</v>
      </c>
      <c r="H79" s="5">
        <v>545</v>
      </c>
    </row>
    <row r="80" spans="1:8" ht="15" customHeight="1" x14ac:dyDescent="0.25">
      <c r="A80" s="29"/>
      <c r="B80" s="2" t="s">
        <v>43</v>
      </c>
      <c r="C80" s="5">
        <v>200</v>
      </c>
      <c r="D80" s="5">
        <v>0.2</v>
      </c>
      <c r="E80" s="5">
        <v>0.1</v>
      </c>
      <c r="F80" s="5">
        <v>9.3000000000000007</v>
      </c>
      <c r="G80" s="5">
        <v>38</v>
      </c>
      <c r="H80" s="5">
        <v>457</v>
      </c>
    </row>
    <row r="81" spans="1:8" ht="15" customHeight="1" x14ac:dyDescent="0.25">
      <c r="A81" s="29"/>
      <c r="B81" s="13" t="s">
        <v>34</v>
      </c>
      <c r="C81" s="14">
        <v>200</v>
      </c>
      <c r="D81" s="14">
        <v>0.8</v>
      </c>
      <c r="E81" s="14">
        <v>0.8</v>
      </c>
      <c r="F81" s="14">
        <v>19.600000000000001</v>
      </c>
      <c r="G81" s="14">
        <v>88</v>
      </c>
      <c r="H81" s="14">
        <v>82</v>
      </c>
    </row>
    <row r="82" spans="1:8" x14ac:dyDescent="0.25">
      <c r="A82" s="5" t="s">
        <v>40</v>
      </c>
      <c r="B82" s="2"/>
      <c r="C82" s="4">
        <f>SUM(C78:C81)</f>
        <v>565</v>
      </c>
      <c r="D82" s="4">
        <f>SUM(D78:D81)</f>
        <v>23.3</v>
      </c>
      <c r="E82" s="4">
        <f>SUM(E78:E81)</f>
        <v>11.200000000000001</v>
      </c>
      <c r="F82" s="4">
        <f>SUM(F78:F81)</f>
        <v>70.099999999999994</v>
      </c>
      <c r="G82" s="4">
        <f>SUM(G78:G81)</f>
        <v>473.1</v>
      </c>
      <c r="H82" s="5"/>
    </row>
    <row r="83" spans="1:8" x14ac:dyDescent="0.25">
      <c r="A83" s="3" t="s">
        <v>30</v>
      </c>
      <c r="B83" s="2"/>
      <c r="C83" s="8">
        <f>(C53+C61+C69+C76+C82)/5</f>
        <v>548</v>
      </c>
      <c r="D83" s="4">
        <v>18.100000000000001</v>
      </c>
      <c r="E83" s="4">
        <f>(E53+E61+E69+E76+E82)/5</f>
        <v>14.731999999999999</v>
      </c>
      <c r="F83" s="4">
        <f>(F53+F61+F69+F76+F82)/5</f>
        <v>81</v>
      </c>
      <c r="G83" s="4">
        <f>(G53+G61+G69+G76+G82)/5</f>
        <v>550.34</v>
      </c>
      <c r="H83" s="5"/>
    </row>
    <row r="84" spans="1:8" ht="15.75" x14ac:dyDescent="0.25">
      <c r="A84" s="9" t="s">
        <v>31</v>
      </c>
      <c r="B84" s="2"/>
      <c r="C84" s="11">
        <f>(C83+C45)/2</f>
        <v>553</v>
      </c>
      <c r="D84" s="11">
        <f>(D83+D45)/2</f>
        <v>19.130000000000003</v>
      </c>
      <c r="E84" s="11">
        <f>(E83+E45)/2</f>
        <v>16.496000000000002</v>
      </c>
      <c r="F84" s="11">
        <f>(F83+F45)/2</f>
        <v>80.490000000000009</v>
      </c>
      <c r="G84" s="11">
        <f>(G83+G45)/2</f>
        <v>565.71</v>
      </c>
      <c r="H84" s="5"/>
    </row>
    <row r="85" spans="1:8" x14ac:dyDescent="0.25">
      <c r="B85" s="12" t="s">
        <v>33</v>
      </c>
      <c r="C85" s="17">
        <v>500</v>
      </c>
      <c r="D85" s="1">
        <v>19.3</v>
      </c>
      <c r="E85" s="1">
        <v>19.8</v>
      </c>
      <c r="F85" s="1">
        <v>83.8</v>
      </c>
      <c r="G85" s="1">
        <v>587.5</v>
      </c>
    </row>
    <row r="86" spans="1:8" ht="19.5" customHeight="1" x14ac:dyDescent="0.25">
      <c r="A86" s="37" t="s">
        <v>57</v>
      </c>
      <c r="B86" s="37"/>
      <c r="C86" s="37"/>
      <c r="D86" s="37"/>
      <c r="E86" s="37"/>
      <c r="F86" s="37"/>
      <c r="G86" s="37"/>
      <c r="H86" s="37"/>
    </row>
    <row r="87" spans="1:8" ht="12" customHeight="1" x14ac:dyDescent="0.25">
      <c r="A87" s="20"/>
      <c r="B87" s="20"/>
      <c r="C87" s="20"/>
      <c r="D87" s="20"/>
      <c r="E87" s="20"/>
      <c r="F87" s="20"/>
      <c r="G87" s="20"/>
      <c r="H87" s="20"/>
    </row>
    <row r="88" spans="1:8" x14ac:dyDescent="0.25">
      <c r="A88" s="30" t="s">
        <v>52</v>
      </c>
      <c r="B88" s="30"/>
      <c r="C88" s="30"/>
      <c r="D88" s="30"/>
      <c r="E88" s="30"/>
      <c r="F88" s="30"/>
      <c r="G88" s="30"/>
      <c r="H88" s="30"/>
    </row>
    <row r="89" spans="1:8" x14ac:dyDescent="0.25">
      <c r="A89" s="30"/>
      <c r="B89" s="30"/>
      <c r="C89" s="30"/>
      <c r="D89" s="30"/>
      <c r="E89" s="30"/>
      <c r="F89" s="30"/>
      <c r="G89" s="30"/>
      <c r="H89" s="30"/>
    </row>
    <row r="90" spans="1:8" x14ac:dyDescent="0.25">
      <c r="A90" s="30"/>
      <c r="B90" s="30"/>
      <c r="C90" s="30"/>
      <c r="D90" s="30"/>
      <c r="E90" s="30"/>
      <c r="F90" s="30"/>
      <c r="G90" s="30"/>
      <c r="H90" s="30"/>
    </row>
  </sheetData>
  <mergeCells count="20">
    <mergeCell ref="A78:A81"/>
    <mergeCell ref="A88:H90"/>
    <mergeCell ref="B2:E2"/>
    <mergeCell ref="A5:A6"/>
    <mergeCell ref="B5:B6"/>
    <mergeCell ref="C5:C6"/>
    <mergeCell ref="D5:F5"/>
    <mergeCell ref="G5:G6"/>
    <mergeCell ref="H5:H6"/>
    <mergeCell ref="A86:H86"/>
    <mergeCell ref="A31:A35"/>
    <mergeCell ref="A38:A43"/>
    <mergeCell ref="A47:A52"/>
    <mergeCell ref="A55:A60"/>
    <mergeCell ref="A63:A68"/>
    <mergeCell ref="B1:E1"/>
    <mergeCell ref="A8:A12"/>
    <mergeCell ref="A15:A20"/>
    <mergeCell ref="A23:A28"/>
    <mergeCell ref="A71:A75"/>
  </mergeCells>
  <pageMargins left="0.7" right="0.7" top="0.75" bottom="0.75" header="0.3" footer="0.3"/>
  <pageSetup paperSize="9"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52" zoomScaleNormal="100" workbookViewId="0">
      <selection activeCell="R12" sqref="R12"/>
    </sheetView>
  </sheetViews>
  <sheetFormatPr defaultRowHeight="15" x14ac:dyDescent="0.25"/>
  <cols>
    <col min="1" max="1" width="22" customWidth="1"/>
    <col min="2" max="2" width="31.140625" customWidth="1"/>
    <col min="3" max="3" width="12.140625" style="1" customWidth="1"/>
    <col min="4" max="4" width="12.7109375" style="1" customWidth="1"/>
    <col min="5" max="5" width="12.28515625" style="1" customWidth="1"/>
    <col min="6" max="6" width="11.7109375" style="1" customWidth="1"/>
    <col min="7" max="7" width="15.85546875" style="1" customWidth="1"/>
    <col min="8" max="8" width="11.7109375" style="1" customWidth="1"/>
  </cols>
  <sheetData>
    <row r="1" spans="1:8" ht="21" x14ac:dyDescent="0.25">
      <c r="B1" s="27" t="s">
        <v>59</v>
      </c>
      <c r="C1" s="27"/>
      <c r="D1" s="27"/>
      <c r="E1" s="27"/>
    </row>
    <row r="2" spans="1:8" ht="21" x14ac:dyDescent="0.35">
      <c r="B2" s="31" t="s">
        <v>0</v>
      </c>
      <c r="C2" s="31"/>
      <c r="D2" s="31"/>
      <c r="E2" s="31"/>
    </row>
    <row r="3" spans="1:8" x14ac:dyDescent="0.25">
      <c r="A3" t="s">
        <v>1</v>
      </c>
      <c r="B3" t="s">
        <v>41</v>
      </c>
    </row>
    <row r="5" spans="1:8" ht="19.5" customHeight="1" x14ac:dyDescent="0.25">
      <c r="A5" s="32" t="s">
        <v>3</v>
      </c>
      <c r="B5" s="32" t="s">
        <v>4</v>
      </c>
      <c r="C5" s="32" t="s">
        <v>22</v>
      </c>
      <c r="D5" s="34" t="s">
        <v>5</v>
      </c>
      <c r="E5" s="35"/>
      <c r="F5" s="36"/>
      <c r="G5" s="32" t="s">
        <v>9</v>
      </c>
      <c r="H5" s="32" t="s">
        <v>10</v>
      </c>
    </row>
    <row r="6" spans="1:8" x14ac:dyDescent="0.25">
      <c r="A6" s="33"/>
      <c r="B6" s="33"/>
      <c r="C6" s="33"/>
      <c r="D6" s="4" t="s">
        <v>6</v>
      </c>
      <c r="E6" s="4" t="s">
        <v>7</v>
      </c>
      <c r="F6" s="4" t="s">
        <v>8</v>
      </c>
      <c r="G6" s="33"/>
      <c r="H6" s="33"/>
    </row>
    <row r="7" spans="1:8" x14ac:dyDescent="0.25">
      <c r="A7" s="6" t="s">
        <v>11</v>
      </c>
      <c r="B7" s="2"/>
      <c r="C7" s="5"/>
      <c r="D7" s="5"/>
      <c r="E7" s="5"/>
      <c r="F7" s="5"/>
      <c r="G7" s="5"/>
      <c r="H7" s="5"/>
    </row>
    <row r="8" spans="1:8" x14ac:dyDescent="0.25">
      <c r="A8" s="29" t="s">
        <v>35</v>
      </c>
      <c r="B8" s="15" t="s">
        <v>37</v>
      </c>
      <c r="C8" s="18">
        <v>65</v>
      </c>
      <c r="D8" s="5">
        <v>13</v>
      </c>
      <c r="E8" s="5">
        <v>11.7</v>
      </c>
      <c r="F8" s="5">
        <v>7</v>
      </c>
      <c r="G8" s="5">
        <v>187.8</v>
      </c>
      <c r="H8" s="5">
        <v>372</v>
      </c>
    </row>
    <row r="9" spans="1:8" x14ac:dyDescent="0.25">
      <c r="A9" s="29"/>
      <c r="B9" s="2" t="s">
        <v>36</v>
      </c>
      <c r="C9" s="18">
        <v>200</v>
      </c>
      <c r="D9" s="5">
        <v>7.4</v>
      </c>
      <c r="E9" s="5">
        <v>6.6</v>
      </c>
      <c r="F9" s="5">
        <v>39.4</v>
      </c>
      <c r="G9" s="5">
        <v>246</v>
      </c>
      <c r="H9" s="5">
        <v>256</v>
      </c>
    </row>
    <row r="10" spans="1:8" x14ac:dyDescent="0.25">
      <c r="A10" s="29"/>
      <c r="B10" s="2" t="s">
        <v>19</v>
      </c>
      <c r="C10" s="5">
        <v>200</v>
      </c>
      <c r="D10" s="5">
        <v>1</v>
      </c>
      <c r="E10" s="5">
        <v>0.2</v>
      </c>
      <c r="F10" s="5">
        <v>20.2</v>
      </c>
      <c r="G10" s="5">
        <v>86</v>
      </c>
      <c r="H10" s="5">
        <v>501</v>
      </c>
    </row>
    <row r="11" spans="1:8" x14ac:dyDescent="0.25">
      <c r="A11" s="29"/>
      <c r="B11" s="2" t="s">
        <v>14</v>
      </c>
      <c r="C11" s="5">
        <v>45</v>
      </c>
      <c r="D11" s="5">
        <v>3.6</v>
      </c>
      <c r="E11" s="5">
        <v>0.7</v>
      </c>
      <c r="F11" s="5">
        <v>18.100000000000001</v>
      </c>
      <c r="G11" s="5">
        <v>92.7</v>
      </c>
      <c r="H11" s="5">
        <v>574</v>
      </c>
    </row>
    <row r="12" spans="1:8" x14ac:dyDescent="0.25">
      <c r="A12" s="41"/>
      <c r="B12" s="2" t="s">
        <v>13</v>
      </c>
      <c r="C12" s="5">
        <v>40</v>
      </c>
      <c r="D12" s="5">
        <v>3</v>
      </c>
      <c r="E12" s="5">
        <v>0.3</v>
      </c>
      <c r="F12" s="5">
        <v>19.7</v>
      </c>
      <c r="G12" s="5">
        <v>93.6</v>
      </c>
      <c r="H12" s="5">
        <v>573</v>
      </c>
    </row>
    <row r="13" spans="1:8" x14ac:dyDescent="0.25">
      <c r="A13" s="5" t="s">
        <v>40</v>
      </c>
      <c r="B13" s="2"/>
      <c r="C13" s="4">
        <f>SUM(C8:C12)</f>
        <v>550</v>
      </c>
      <c r="D13" s="4">
        <f t="shared" ref="D13:G13" si="0">SUM(D8:D12)</f>
        <v>28</v>
      </c>
      <c r="E13" s="4">
        <f t="shared" si="0"/>
        <v>19.499999999999996</v>
      </c>
      <c r="F13" s="4">
        <f t="shared" si="0"/>
        <v>104.39999999999999</v>
      </c>
      <c r="G13" s="4">
        <f t="shared" si="0"/>
        <v>706.1</v>
      </c>
      <c r="H13" s="5"/>
    </row>
    <row r="14" spans="1:8" x14ac:dyDescent="0.25">
      <c r="A14" s="6" t="s">
        <v>15</v>
      </c>
      <c r="B14" s="2"/>
      <c r="C14" s="5"/>
      <c r="D14" s="5"/>
      <c r="E14" s="5"/>
      <c r="F14" s="5"/>
      <c r="G14" s="5"/>
      <c r="H14" s="5"/>
    </row>
    <row r="15" spans="1:8" ht="15" customHeight="1" x14ac:dyDescent="0.25">
      <c r="A15" s="29" t="s">
        <v>35</v>
      </c>
      <c r="B15" s="2" t="s">
        <v>56</v>
      </c>
      <c r="C15" s="5">
        <v>65</v>
      </c>
      <c r="D15" s="5">
        <v>11.4</v>
      </c>
      <c r="E15" s="5">
        <v>8</v>
      </c>
      <c r="F15" s="5">
        <v>9.8000000000000007</v>
      </c>
      <c r="G15" s="5">
        <v>158</v>
      </c>
      <c r="H15" s="5">
        <v>339</v>
      </c>
    </row>
    <row r="16" spans="1:8" ht="15" customHeight="1" x14ac:dyDescent="0.25">
      <c r="A16" s="29"/>
      <c r="B16" s="2" t="s">
        <v>16</v>
      </c>
      <c r="C16" s="5">
        <v>150</v>
      </c>
      <c r="D16" s="5">
        <v>4.0999999999999996</v>
      </c>
      <c r="E16" s="5">
        <v>6</v>
      </c>
      <c r="F16" s="5">
        <v>8.6999999999999993</v>
      </c>
      <c r="G16" s="5">
        <v>105</v>
      </c>
      <c r="H16" s="5">
        <v>377</v>
      </c>
    </row>
    <row r="17" spans="1:8" ht="15" customHeight="1" x14ac:dyDescent="0.25">
      <c r="A17" s="29"/>
      <c r="B17" s="2" t="s">
        <v>49</v>
      </c>
      <c r="C17" s="5">
        <v>200</v>
      </c>
      <c r="D17" s="5">
        <v>3.3</v>
      </c>
      <c r="E17" s="5">
        <v>2.9</v>
      </c>
      <c r="F17" s="5">
        <v>13.8</v>
      </c>
      <c r="G17" s="5">
        <v>94</v>
      </c>
      <c r="H17" s="5">
        <v>462</v>
      </c>
    </row>
    <row r="18" spans="1:8" ht="15" customHeight="1" x14ac:dyDescent="0.25">
      <c r="A18" s="29"/>
      <c r="B18" s="13" t="s">
        <v>34</v>
      </c>
      <c r="C18" s="14">
        <v>200</v>
      </c>
      <c r="D18" s="14">
        <v>0.8</v>
      </c>
      <c r="E18" s="14">
        <v>0.8</v>
      </c>
      <c r="F18" s="14">
        <v>19.600000000000001</v>
      </c>
      <c r="G18" s="14">
        <v>88</v>
      </c>
      <c r="H18" s="14">
        <v>82</v>
      </c>
    </row>
    <row r="19" spans="1:8" ht="15" customHeight="1" x14ac:dyDescent="0.25">
      <c r="A19" s="29"/>
      <c r="B19" s="2" t="s">
        <v>14</v>
      </c>
      <c r="C19" s="5">
        <v>25</v>
      </c>
      <c r="D19" s="5">
        <v>2</v>
      </c>
      <c r="E19" s="5">
        <v>0.4</v>
      </c>
      <c r="F19" s="5">
        <v>10</v>
      </c>
      <c r="G19" s="5">
        <v>51.5</v>
      </c>
      <c r="H19" s="5">
        <v>574</v>
      </c>
    </row>
    <row r="20" spans="1:8" ht="15" customHeight="1" x14ac:dyDescent="0.25">
      <c r="A20" s="41"/>
      <c r="B20" s="2" t="s">
        <v>13</v>
      </c>
      <c r="C20" s="5">
        <v>25</v>
      </c>
      <c r="D20" s="5">
        <v>1.9</v>
      </c>
      <c r="E20" s="5">
        <v>0.2</v>
      </c>
      <c r="F20" s="5">
        <v>12.3</v>
      </c>
      <c r="G20" s="5">
        <v>58.5</v>
      </c>
      <c r="H20" s="5">
        <v>573</v>
      </c>
    </row>
    <row r="21" spans="1:8" x14ac:dyDescent="0.25">
      <c r="A21" s="5" t="s">
        <v>40</v>
      </c>
      <c r="B21" s="2"/>
      <c r="C21" s="4">
        <f>SUM(C15:C20)</f>
        <v>665</v>
      </c>
      <c r="D21" s="4">
        <f t="shared" ref="D21:G21" si="1">SUM(D15:D20)</f>
        <v>23.5</v>
      </c>
      <c r="E21" s="4">
        <f t="shared" si="1"/>
        <v>18.299999999999997</v>
      </c>
      <c r="F21" s="4">
        <f t="shared" si="1"/>
        <v>74.2</v>
      </c>
      <c r="G21" s="4">
        <f t="shared" si="1"/>
        <v>555</v>
      </c>
      <c r="H21" s="5"/>
    </row>
    <row r="22" spans="1:8" x14ac:dyDescent="0.25">
      <c r="A22" s="6" t="s">
        <v>18</v>
      </c>
      <c r="B22" s="2"/>
      <c r="C22" s="5"/>
      <c r="D22" s="5"/>
      <c r="E22" s="5"/>
      <c r="F22" s="5"/>
      <c r="G22" s="5"/>
      <c r="H22" s="5"/>
    </row>
    <row r="23" spans="1:8" x14ac:dyDescent="0.25">
      <c r="A23" s="29" t="s">
        <v>35</v>
      </c>
      <c r="B23" s="15" t="s">
        <v>71</v>
      </c>
      <c r="C23" s="5">
        <v>85</v>
      </c>
      <c r="D23" s="5">
        <v>17</v>
      </c>
      <c r="E23" s="5">
        <v>16.600000000000001</v>
      </c>
      <c r="F23" s="5">
        <v>2.8</v>
      </c>
      <c r="G23" s="5">
        <v>219.3</v>
      </c>
      <c r="H23" s="5">
        <v>327</v>
      </c>
    </row>
    <row r="24" spans="1:8" x14ac:dyDescent="0.25">
      <c r="A24" s="29"/>
      <c r="B24" s="19" t="s">
        <v>44</v>
      </c>
      <c r="C24" s="14">
        <v>20</v>
      </c>
      <c r="D24" s="14">
        <v>0.6</v>
      </c>
      <c r="E24" s="14">
        <v>0.7</v>
      </c>
      <c r="F24" s="14">
        <v>1</v>
      </c>
      <c r="G24" s="14">
        <v>12.8</v>
      </c>
      <c r="H24" s="14">
        <v>157</v>
      </c>
    </row>
    <row r="25" spans="1:8" x14ac:dyDescent="0.25">
      <c r="A25" s="29"/>
      <c r="B25" s="15" t="s">
        <v>60</v>
      </c>
      <c r="C25" s="5">
        <v>180</v>
      </c>
      <c r="D25" s="5">
        <v>4.3</v>
      </c>
      <c r="E25" s="5">
        <v>5.6</v>
      </c>
      <c r="F25" s="5">
        <v>44</v>
      </c>
      <c r="G25" s="5">
        <v>243.7</v>
      </c>
      <c r="H25" s="5">
        <v>205</v>
      </c>
    </row>
    <row r="26" spans="1:8" x14ac:dyDescent="0.25">
      <c r="A26" s="29"/>
      <c r="B26" s="15" t="s">
        <v>32</v>
      </c>
      <c r="C26" s="5">
        <v>200</v>
      </c>
      <c r="D26" s="5">
        <v>0.6</v>
      </c>
      <c r="E26" s="5">
        <v>0.1</v>
      </c>
      <c r="F26" s="5">
        <v>20.100000000000001</v>
      </c>
      <c r="G26" s="5">
        <v>84</v>
      </c>
      <c r="H26" s="5">
        <v>495</v>
      </c>
    </row>
    <row r="27" spans="1:8" x14ac:dyDescent="0.25">
      <c r="A27" s="29"/>
      <c r="B27" s="2" t="s">
        <v>14</v>
      </c>
      <c r="C27" s="5">
        <v>30</v>
      </c>
      <c r="D27" s="5">
        <v>2.4</v>
      </c>
      <c r="E27" s="5">
        <v>0.5</v>
      </c>
      <c r="F27" s="5">
        <v>12</v>
      </c>
      <c r="G27" s="5">
        <v>61.8</v>
      </c>
      <c r="H27" s="5">
        <v>574</v>
      </c>
    </row>
    <row r="28" spans="1:8" x14ac:dyDescent="0.25">
      <c r="A28" s="41"/>
      <c r="B28" s="2" t="s">
        <v>13</v>
      </c>
      <c r="C28" s="5">
        <v>35</v>
      </c>
      <c r="D28" s="5">
        <v>2.7</v>
      </c>
      <c r="E28" s="5">
        <v>0.3</v>
      </c>
      <c r="F28" s="5">
        <v>17.2</v>
      </c>
      <c r="G28" s="5">
        <v>81.900000000000006</v>
      </c>
      <c r="H28" s="5">
        <v>573</v>
      </c>
    </row>
    <row r="29" spans="1:8" x14ac:dyDescent="0.25">
      <c r="A29" s="5" t="s">
        <v>40</v>
      </c>
      <c r="B29" s="2"/>
      <c r="C29" s="4">
        <f>SUM(C23:C28)</f>
        <v>550</v>
      </c>
      <c r="D29" s="4">
        <f t="shared" ref="D29:G29" si="2">SUM(D23:D28)</f>
        <v>27.6</v>
      </c>
      <c r="E29" s="4">
        <f t="shared" si="2"/>
        <v>23.8</v>
      </c>
      <c r="F29" s="4">
        <f t="shared" si="2"/>
        <v>97.100000000000009</v>
      </c>
      <c r="G29" s="4">
        <f t="shared" si="2"/>
        <v>703.49999999999989</v>
      </c>
      <c r="H29" s="5"/>
    </row>
    <row r="30" spans="1:8" x14ac:dyDescent="0.25">
      <c r="A30" s="6" t="s">
        <v>20</v>
      </c>
      <c r="B30" s="2"/>
      <c r="C30" s="5"/>
      <c r="D30" s="5"/>
      <c r="E30" s="5"/>
      <c r="F30" s="5"/>
      <c r="G30" s="5"/>
      <c r="H30" s="5"/>
    </row>
    <row r="31" spans="1:8" x14ac:dyDescent="0.25">
      <c r="A31" s="39" t="s">
        <v>35</v>
      </c>
      <c r="B31" s="13" t="s">
        <v>34</v>
      </c>
      <c r="C31" s="14">
        <v>200</v>
      </c>
      <c r="D31" s="14">
        <v>0.8</v>
      </c>
      <c r="E31" s="14">
        <v>0.8</v>
      </c>
      <c r="F31" s="14">
        <v>19.600000000000001</v>
      </c>
      <c r="G31" s="14">
        <v>88</v>
      </c>
      <c r="H31" s="14">
        <v>82</v>
      </c>
    </row>
    <row r="32" spans="1:8" ht="31.5" x14ac:dyDescent="0.25">
      <c r="A32" s="39"/>
      <c r="B32" s="7" t="s">
        <v>63</v>
      </c>
      <c r="C32" s="5">
        <v>220</v>
      </c>
      <c r="D32" s="5">
        <v>0.11</v>
      </c>
      <c r="E32" s="5">
        <v>14.7</v>
      </c>
      <c r="F32" s="5">
        <v>28.4</v>
      </c>
      <c r="G32" s="5">
        <v>346.5</v>
      </c>
      <c r="H32" s="18" t="s">
        <v>64</v>
      </c>
    </row>
    <row r="33" spans="1:8" x14ac:dyDescent="0.25">
      <c r="A33" s="39"/>
      <c r="B33" s="2" t="s">
        <v>17</v>
      </c>
      <c r="C33" s="5">
        <v>200</v>
      </c>
      <c r="D33" s="5">
        <v>0.2</v>
      </c>
      <c r="E33" s="5">
        <v>0.1</v>
      </c>
      <c r="F33" s="5">
        <v>9.3000000000000007</v>
      </c>
      <c r="G33" s="5">
        <v>38</v>
      </c>
      <c r="H33" s="5">
        <v>457</v>
      </c>
    </row>
    <row r="34" spans="1:8" x14ac:dyDescent="0.25">
      <c r="A34" s="39"/>
      <c r="B34" s="2" t="s">
        <v>14</v>
      </c>
      <c r="C34" s="5">
        <v>15</v>
      </c>
      <c r="D34" s="5">
        <v>1.2</v>
      </c>
      <c r="E34" s="5">
        <v>0.2</v>
      </c>
      <c r="F34" s="5">
        <v>6</v>
      </c>
      <c r="G34" s="5">
        <v>30.9</v>
      </c>
      <c r="H34" s="5">
        <v>574</v>
      </c>
    </row>
    <row r="35" spans="1:8" x14ac:dyDescent="0.25">
      <c r="A35" s="40"/>
      <c r="B35" s="2" t="s">
        <v>13</v>
      </c>
      <c r="C35" s="5">
        <v>15</v>
      </c>
      <c r="D35" s="5">
        <v>1.1000000000000001</v>
      </c>
      <c r="E35" s="5">
        <v>0.1</v>
      </c>
      <c r="F35" s="5">
        <v>7.4</v>
      </c>
      <c r="G35" s="5">
        <v>35.1</v>
      </c>
      <c r="H35" s="5">
        <v>573</v>
      </c>
    </row>
    <row r="36" spans="1:8" x14ac:dyDescent="0.25">
      <c r="A36" s="5" t="s">
        <v>40</v>
      </c>
      <c r="B36" s="2"/>
      <c r="C36" s="4">
        <f>SUM(C31:C35)</f>
        <v>650</v>
      </c>
      <c r="D36" s="4">
        <f t="shared" ref="D36:G36" si="3">SUM(D31:D35)</f>
        <v>3.41</v>
      </c>
      <c r="E36" s="4">
        <f t="shared" si="3"/>
        <v>15.899999999999999</v>
      </c>
      <c r="F36" s="4">
        <f t="shared" si="3"/>
        <v>70.7</v>
      </c>
      <c r="G36" s="4">
        <f t="shared" si="3"/>
        <v>538.5</v>
      </c>
      <c r="H36" s="5"/>
    </row>
    <row r="37" spans="1:8" x14ac:dyDescent="0.25">
      <c r="A37" s="6" t="s">
        <v>23</v>
      </c>
      <c r="B37" s="2"/>
      <c r="C37" s="5"/>
      <c r="D37" s="5"/>
      <c r="E37" s="5"/>
      <c r="F37" s="5"/>
      <c r="G37" s="5"/>
      <c r="H37" s="5"/>
    </row>
    <row r="38" spans="1:8" x14ac:dyDescent="0.25">
      <c r="A38" s="39" t="s">
        <v>35</v>
      </c>
      <c r="B38" s="2" t="s">
        <v>46</v>
      </c>
      <c r="C38" s="5">
        <v>65</v>
      </c>
      <c r="D38" s="5">
        <v>10.4</v>
      </c>
      <c r="E38" s="5">
        <v>7.5</v>
      </c>
      <c r="F38" s="5">
        <v>3.9</v>
      </c>
      <c r="G38" s="5">
        <v>124.8</v>
      </c>
      <c r="H38" s="5">
        <v>345</v>
      </c>
    </row>
    <row r="39" spans="1:8" x14ac:dyDescent="0.25">
      <c r="A39" s="39"/>
      <c r="B39" s="2" t="s">
        <v>58</v>
      </c>
      <c r="C39" s="5">
        <v>200</v>
      </c>
      <c r="D39" s="5">
        <v>8.6999999999999993</v>
      </c>
      <c r="E39" s="5">
        <v>8.1</v>
      </c>
      <c r="F39" s="5">
        <v>49.2</v>
      </c>
      <c r="G39" s="5">
        <v>304.8</v>
      </c>
      <c r="H39" s="5">
        <v>206</v>
      </c>
    </row>
    <row r="40" spans="1:8" x14ac:dyDescent="0.25">
      <c r="A40" s="39"/>
      <c r="B40" s="15" t="s">
        <v>21</v>
      </c>
      <c r="C40" s="5">
        <v>200</v>
      </c>
      <c r="D40" s="5">
        <v>0.3</v>
      </c>
      <c r="E40" s="5">
        <v>0.1</v>
      </c>
      <c r="F40" s="5">
        <v>9.5</v>
      </c>
      <c r="G40" s="5">
        <v>40</v>
      </c>
      <c r="H40" s="5">
        <v>459</v>
      </c>
    </row>
    <row r="41" spans="1:8" x14ac:dyDescent="0.25">
      <c r="A41" s="39"/>
      <c r="B41" s="13" t="s">
        <v>45</v>
      </c>
      <c r="C41" s="14">
        <v>10</v>
      </c>
      <c r="D41" s="14">
        <v>2.2999999999999998</v>
      </c>
      <c r="E41" s="14">
        <v>3</v>
      </c>
      <c r="F41" s="14">
        <v>0</v>
      </c>
      <c r="G41" s="14">
        <v>35.799999999999997</v>
      </c>
      <c r="H41" s="14">
        <v>75</v>
      </c>
    </row>
    <row r="42" spans="1:8" x14ac:dyDescent="0.25">
      <c r="A42" s="39"/>
      <c r="B42" s="2" t="s">
        <v>14</v>
      </c>
      <c r="C42" s="5">
        <v>40</v>
      </c>
      <c r="D42" s="5">
        <v>3.2</v>
      </c>
      <c r="E42" s="5">
        <v>0.6</v>
      </c>
      <c r="F42" s="5">
        <v>16</v>
      </c>
      <c r="G42" s="5">
        <v>82.4</v>
      </c>
      <c r="H42" s="5">
        <v>574</v>
      </c>
    </row>
    <row r="43" spans="1:8" x14ac:dyDescent="0.25">
      <c r="A43" s="40"/>
      <c r="B43" s="2" t="s">
        <v>13</v>
      </c>
      <c r="C43" s="5">
        <v>35</v>
      </c>
      <c r="D43" s="5">
        <v>2.7</v>
      </c>
      <c r="E43" s="5">
        <v>0.3</v>
      </c>
      <c r="F43" s="5">
        <v>17.2</v>
      </c>
      <c r="G43" s="5">
        <v>81.900000000000006</v>
      </c>
      <c r="H43" s="5">
        <v>573</v>
      </c>
    </row>
    <row r="44" spans="1:8" x14ac:dyDescent="0.25">
      <c r="A44" s="5" t="s">
        <v>40</v>
      </c>
      <c r="B44" s="2"/>
      <c r="C44" s="26">
        <f>SUM(C38:C43)</f>
        <v>550</v>
      </c>
      <c r="D44" s="26">
        <f t="shared" ref="D44:G44" si="4">SUM(D38:D43)</f>
        <v>27.6</v>
      </c>
      <c r="E44" s="26">
        <f t="shared" si="4"/>
        <v>19.600000000000001</v>
      </c>
      <c r="F44" s="26">
        <f t="shared" si="4"/>
        <v>95.8</v>
      </c>
      <c r="G44" s="26">
        <f t="shared" si="4"/>
        <v>669.7</v>
      </c>
      <c r="H44" s="5"/>
    </row>
    <row r="45" spans="1:8" x14ac:dyDescent="0.25">
      <c r="A45" s="3" t="s">
        <v>24</v>
      </c>
      <c r="B45" s="2"/>
      <c r="C45" s="8">
        <f>(C13+C21+C29+C36+C44)/5</f>
        <v>593</v>
      </c>
      <c r="D45" s="8">
        <f t="shared" ref="D45:G45" si="5">(D13+D21+D29+D36+D44)/5</f>
        <v>22.021999999999998</v>
      </c>
      <c r="E45" s="8">
        <f t="shared" si="5"/>
        <v>19.419999999999998</v>
      </c>
      <c r="F45" s="8">
        <f t="shared" si="5"/>
        <v>88.44</v>
      </c>
      <c r="G45" s="8">
        <f t="shared" si="5"/>
        <v>634.56000000000006</v>
      </c>
      <c r="H45" s="5"/>
    </row>
    <row r="46" spans="1:8" x14ac:dyDescent="0.25">
      <c r="A46" s="10" t="s">
        <v>25</v>
      </c>
      <c r="B46" s="2"/>
      <c r="C46" s="5"/>
      <c r="D46" s="5"/>
      <c r="E46" s="5"/>
      <c r="F46" s="5"/>
      <c r="G46" s="5"/>
      <c r="H46" s="5"/>
    </row>
    <row r="47" spans="1:8" x14ac:dyDescent="0.25">
      <c r="A47" s="42" t="s">
        <v>35</v>
      </c>
      <c r="B47" s="13" t="s">
        <v>51</v>
      </c>
      <c r="C47" s="14">
        <v>20</v>
      </c>
      <c r="D47" s="14">
        <v>0.4</v>
      </c>
      <c r="E47" s="14">
        <v>1.8</v>
      </c>
      <c r="F47" s="14">
        <v>1.5</v>
      </c>
      <c r="G47" s="14">
        <v>23.6</v>
      </c>
      <c r="H47" s="14">
        <v>150</v>
      </c>
    </row>
    <row r="48" spans="1:8" ht="15" customHeight="1" x14ac:dyDescent="0.25">
      <c r="A48" s="43"/>
      <c r="B48" s="15" t="s">
        <v>54</v>
      </c>
      <c r="C48" s="5">
        <v>65</v>
      </c>
      <c r="D48" s="5">
        <v>10</v>
      </c>
      <c r="E48" s="5">
        <v>7.2</v>
      </c>
      <c r="F48" s="5">
        <v>8.6999999999999993</v>
      </c>
      <c r="G48" s="5">
        <v>138.5</v>
      </c>
      <c r="H48" s="5">
        <v>347</v>
      </c>
    </row>
    <row r="49" spans="1:8" ht="15" customHeight="1" x14ac:dyDescent="0.25">
      <c r="A49" s="43"/>
      <c r="B49" s="2" t="s">
        <v>61</v>
      </c>
      <c r="C49" s="18">
        <v>200</v>
      </c>
      <c r="D49" s="5">
        <v>8.6999999999999993</v>
      </c>
      <c r="E49" s="5">
        <v>8.1</v>
      </c>
      <c r="F49" s="5">
        <v>49.2</v>
      </c>
      <c r="G49" s="5">
        <v>304.8</v>
      </c>
      <c r="H49" s="5">
        <v>206</v>
      </c>
    </row>
    <row r="50" spans="1:8" ht="15" customHeight="1" x14ac:dyDescent="0.25">
      <c r="A50" s="43"/>
      <c r="B50" s="2" t="s">
        <v>19</v>
      </c>
      <c r="C50" s="5">
        <v>200</v>
      </c>
      <c r="D50" s="5">
        <v>1</v>
      </c>
      <c r="E50" s="5">
        <v>0.2</v>
      </c>
      <c r="F50" s="5">
        <v>20.2</v>
      </c>
      <c r="G50" s="5">
        <v>86</v>
      </c>
      <c r="H50" s="5">
        <v>501</v>
      </c>
    </row>
    <row r="51" spans="1:8" ht="15" customHeight="1" x14ac:dyDescent="0.25">
      <c r="A51" s="43"/>
      <c r="B51" s="2" t="s">
        <v>14</v>
      </c>
      <c r="C51" s="5">
        <v>35</v>
      </c>
      <c r="D51" s="5">
        <v>2.8</v>
      </c>
      <c r="E51" s="5">
        <v>0.5</v>
      </c>
      <c r="F51" s="5">
        <v>14</v>
      </c>
      <c r="G51" s="5">
        <v>72.099999999999994</v>
      </c>
      <c r="H51" s="5">
        <v>574</v>
      </c>
    </row>
    <row r="52" spans="1:8" ht="15" customHeight="1" x14ac:dyDescent="0.25">
      <c r="A52" s="44"/>
      <c r="B52" s="2" t="s">
        <v>13</v>
      </c>
      <c r="C52" s="5">
        <v>30</v>
      </c>
      <c r="D52" s="5">
        <v>2.2999999999999998</v>
      </c>
      <c r="E52" s="5">
        <v>0.2</v>
      </c>
      <c r="F52" s="5">
        <v>14.8</v>
      </c>
      <c r="G52" s="5">
        <v>70.2</v>
      </c>
      <c r="H52" s="5">
        <v>573</v>
      </c>
    </row>
    <row r="53" spans="1:8" x14ac:dyDescent="0.25">
      <c r="A53" s="5" t="s">
        <v>40</v>
      </c>
      <c r="B53" s="2"/>
      <c r="C53" s="4">
        <f>SUM(C47:C52)</f>
        <v>550</v>
      </c>
      <c r="D53" s="4">
        <f t="shared" ref="D53:G53" si="6">SUM(D47:D52)</f>
        <v>25.200000000000003</v>
      </c>
      <c r="E53" s="4">
        <f t="shared" si="6"/>
        <v>18</v>
      </c>
      <c r="F53" s="4">
        <f t="shared" si="6"/>
        <v>108.4</v>
      </c>
      <c r="G53" s="4">
        <f t="shared" si="6"/>
        <v>695.2</v>
      </c>
      <c r="H53" s="5"/>
    </row>
    <row r="54" spans="1:8" x14ac:dyDescent="0.25">
      <c r="A54" s="6" t="s">
        <v>26</v>
      </c>
      <c r="B54" s="2"/>
      <c r="C54" s="5"/>
      <c r="D54" s="5"/>
      <c r="E54" s="5"/>
      <c r="F54" s="5"/>
      <c r="G54" s="5"/>
      <c r="H54" s="5"/>
    </row>
    <row r="55" spans="1:8" x14ac:dyDescent="0.25">
      <c r="A55" s="39" t="s">
        <v>35</v>
      </c>
      <c r="B55" s="15" t="s">
        <v>47</v>
      </c>
      <c r="C55" s="5">
        <v>65</v>
      </c>
      <c r="D55" s="5">
        <v>8.4</v>
      </c>
      <c r="E55" s="5">
        <v>1</v>
      </c>
      <c r="F55" s="5">
        <v>6.5</v>
      </c>
      <c r="G55" s="5">
        <v>68.7</v>
      </c>
      <c r="H55" s="5">
        <v>307</v>
      </c>
    </row>
    <row r="56" spans="1:8" x14ac:dyDescent="0.25">
      <c r="A56" s="39"/>
      <c r="B56" s="2" t="s">
        <v>16</v>
      </c>
      <c r="C56" s="5">
        <v>150</v>
      </c>
      <c r="D56" s="5">
        <v>4.0999999999999996</v>
      </c>
      <c r="E56" s="5">
        <v>6</v>
      </c>
      <c r="F56" s="5">
        <v>8.6999999999999993</v>
      </c>
      <c r="G56" s="5">
        <v>105</v>
      </c>
      <c r="H56" s="5">
        <v>377</v>
      </c>
    </row>
    <row r="57" spans="1:8" x14ac:dyDescent="0.25">
      <c r="A57" s="39"/>
      <c r="B57" s="15" t="s">
        <v>32</v>
      </c>
      <c r="C57" s="5">
        <v>200</v>
      </c>
      <c r="D57" s="5">
        <v>0.6</v>
      </c>
      <c r="E57" s="5">
        <v>0.1</v>
      </c>
      <c r="F57" s="5">
        <v>20.100000000000001</v>
      </c>
      <c r="G57" s="5">
        <v>84</v>
      </c>
      <c r="H57" s="5">
        <v>495</v>
      </c>
    </row>
    <row r="58" spans="1:8" x14ac:dyDescent="0.25">
      <c r="A58" s="39"/>
      <c r="B58" s="13" t="s">
        <v>34</v>
      </c>
      <c r="C58" s="14">
        <v>200</v>
      </c>
      <c r="D58" s="14">
        <v>0.8</v>
      </c>
      <c r="E58" s="14">
        <v>0.8</v>
      </c>
      <c r="F58" s="14">
        <v>19.600000000000001</v>
      </c>
      <c r="G58" s="14">
        <v>88</v>
      </c>
      <c r="H58" s="14">
        <v>82</v>
      </c>
    </row>
    <row r="59" spans="1:8" x14ac:dyDescent="0.25">
      <c r="A59" s="39"/>
      <c r="B59" s="2" t="s">
        <v>14</v>
      </c>
      <c r="C59" s="5">
        <v>30</v>
      </c>
      <c r="D59" s="5">
        <v>2.4</v>
      </c>
      <c r="E59" s="5">
        <v>0.5</v>
      </c>
      <c r="F59" s="5">
        <v>12</v>
      </c>
      <c r="G59" s="5">
        <v>61.8</v>
      </c>
      <c r="H59" s="5">
        <v>574</v>
      </c>
    </row>
    <row r="60" spans="1:8" x14ac:dyDescent="0.25">
      <c r="A60" s="40"/>
      <c r="B60" s="2" t="s">
        <v>13</v>
      </c>
      <c r="C60" s="5">
        <v>30</v>
      </c>
      <c r="D60" s="5">
        <v>2.2999999999999998</v>
      </c>
      <c r="E60" s="5">
        <v>0.2</v>
      </c>
      <c r="F60" s="5">
        <v>14.8</v>
      </c>
      <c r="G60" s="5">
        <v>70.2</v>
      </c>
      <c r="H60" s="5">
        <v>573</v>
      </c>
    </row>
    <row r="61" spans="1:8" x14ac:dyDescent="0.25">
      <c r="A61" s="5" t="s">
        <v>40</v>
      </c>
      <c r="B61" s="2"/>
      <c r="C61" s="4">
        <f>SUM(C55:C60)</f>
        <v>675</v>
      </c>
      <c r="D61" s="4">
        <f t="shared" ref="D61:G61" si="7">SUM(D55:D60)</f>
        <v>18.600000000000001</v>
      </c>
      <c r="E61" s="4">
        <f t="shared" si="7"/>
        <v>8.5999999999999979</v>
      </c>
      <c r="F61" s="4">
        <f t="shared" si="7"/>
        <v>81.7</v>
      </c>
      <c r="G61" s="4">
        <f t="shared" si="7"/>
        <v>477.7</v>
      </c>
      <c r="H61" s="5"/>
    </row>
    <row r="62" spans="1:8" x14ac:dyDescent="0.25">
      <c r="A62" s="6" t="s">
        <v>27</v>
      </c>
      <c r="B62" s="2"/>
      <c r="C62" s="5"/>
      <c r="D62" s="5"/>
      <c r="E62" s="5"/>
      <c r="F62" s="5"/>
      <c r="G62" s="5"/>
      <c r="H62" s="5"/>
    </row>
    <row r="63" spans="1:8" ht="17.25" customHeight="1" x14ac:dyDescent="0.25">
      <c r="A63" s="29" t="s">
        <v>35</v>
      </c>
      <c r="B63" s="16" t="s">
        <v>48</v>
      </c>
      <c r="C63" s="5">
        <v>80</v>
      </c>
      <c r="D63" s="5">
        <v>15.6</v>
      </c>
      <c r="E63" s="5">
        <v>7.5</v>
      </c>
      <c r="F63" s="5">
        <v>6.1</v>
      </c>
      <c r="G63" s="5">
        <v>154.4</v>
      </c>
      <c r="H63" s="5">
        <v>356</v>
      </c>
    </row>
    <row r="64" spans="1:8" x14ac:dyDescent="0.25">
      <c r="A64" s="29"/>
      <c r="B64" s="2" t="s">
        <v>36</v>
      </c>
      <c r="C64" s="18">
        <v>200</v>
      </c>
      <c r="D64" s="5">
        <v>7.4</v>
      </c>
      <c r="E64" s="5">
        <v>6.6</v>
      </c>
      <c r="F64" s="5">
        <v>39.4</v>
      </c>
      <c r="G64" s="5">
        <v>246</v>
      </c>
      <c r="H64" s="5">
        <v>256</v>
      </c>
    </row>
    <row r="65" spans="1:8" x14ac:dyDescent="0.25">
      <c r="A65" s="29"/>
      <c r="B65" s="2" t="s">
        <v>62</v>
      </c>
      <c r="C65" s="18">
        <v>200</v>
      </c>
      <c r="D65" s="5">
        <v>0.1</v>
      </c>
      <c r="E65" s="5">
        <v>0.04</v>
      </c>
      <c r="F65" s="5">
        <v>9.9</v>
      </c>
      <c r="G65" s="5">
        <v>41</v>
      </c>
      <c r="H65" s="5">
        <v>497</v>
      </c>
    </row>
    <row r="66" spans="1:8" x14ac:dyDescent="0.25">
      <c r="A66" s="29"/>
      <c r="B66" s="2" t="s">
        <v>14</v>
      </c>
      <c r="C66" s="5">
        <v>30</v>
      </c>
      <c r="D66" s="5">
        <v>2.4</v>
      </c>
      <c r="E66" s="5">
        <v>0.5</v>
      </c>
      <c r="F66" s="5">
        <v>12</v>
      </c>
      <c r="G66" s="5">
        <v>61.8</v>
      </c>
      <c r="H66" s="5">
        <v>574</v>
      </c>
    </row>
    <row r="67" spans="1:8" x14ac:dyDescent="0.25">
      <c r="A67" s="29"/>
      <c r="B67" s="2" t="s">
        <v>13</v>
      </c>
      <c r="C67" s="5">
        <v>30</v>
      </c>
      <c r="D67" s="5">
        <v>2.2999999999999998</v>
      </c>
      <c r="E67" s="5">
        <v>0.2</v>
      </c>
      <c r="F67" s="5">
        <v>14.8</v>
      </c>
      <c r="G67" s="5">
        <v>70.2</v>
      </c>
      <c r="H67" s="5">
        <v>573</v>
      </c>
    </row>
    <row r="68" spans="1:8" x14ac:dyDescent="0.25">
      <c r="A68" s="41"/>
      <c r="B68" s="13" t="s">
        <v>45</v>
      </c>
      <c r="C68" s="14">
        <v>10</v>
      </c>
      <c r="D68" s="14">
        <v>2.2999999999999998</v>
      </c>
      <c r="E68" s="14">
        <v>3</v>
      </c>
      <c r="F68" s="14">
        <v>0</v>
      </c>
      <c r="G68" s="14">
        <v>35.799999999999997</v>
      </c>
      <c r="H68" s="14">
        <v>75</v>
      </c>
    </row>
    <row r="69" spans="1:8" x14ac:dyDescent="0.25">
      <c r="A69" s="5" t="s">
        <v>40</v>
      </c>
      <c r="B69" s="2"/>
      <c r="C69" s="4">
        <f>SUM(C63:C68)</f>
        <v>550</v>
      </c>
      <c r="D69" s="4">
        <f t="shared" ref="D69:G69" si="8">SUM(D63:D68)</f>
        <v>30.1</v>
      </c>
      <c r="E69" s="4">
        <f t="shared" si="8"/>
        <v>17.839999999999996</v>
      </c>
      <c r="F69" s="4">
        <f t="shared" si="8"/>
        <v>82.2</v>
      </c>
      <c r="G69" s="4">
        <f t="shared" si="8"/>
        <v>609.19999999999993</v>
      </c>
      <c r="H69" s="5"/>
    </row>
    <row r="70" spans="1:8" x14ac:dyDescent="0.25">
      <c r="A70" s="6" t="s">
        <v>28</v>
      </c>
      <c r="B70" s="2"/>
      <c r="C70" s="5"/>
      <c r="D70" s="5"/>
      <c r="E70" s="5"/>
      <c r="F70" s="5"/>
      <c r="G70" s="5"/>
      <c r="H70" s="5"/>
    </row>
    <row r="71" spans="1:8" x14ac:dyDescent="0.25">
      <c r="A71" s="29" t="s">
        <v>35</v>
      </c>
      <c r="B71" s="2" t="s">
        <v>12</v>
      </c>
      <c r="C71" s="5">
        <v>20</v>
      </c>
      <c r="D71" s="5">
        <v>0.1</v>
      </c>
      <c r="E71" s="5">
        <v>0.02</v>
      </c>
      <c r="F71" s="5">
        <v>0.4</v>
      </c>
      <c r="G71" s="5">
        <v>2.2000000000000002</v>
      </c>
      <c r="H71" s="5">
        <v>148</v>
      </c>
    </row>
    <row r="72" spans="1:8" x14ac:dyDescent="0.25">
      <c r="A72" s="29"/>
      <c r="B72" s="15" t="s">
        <v>42</v>
      </c>
      <c r="C72" s="18">
        <v>250</v>
      </c>
      <c r="D72" s="5">
        <v>20.399999999999999</v>
      </c>
      <c r="E72" s="5">
        <v>22.8</v>
      </c>
      <c r="F72" s="5">
        <v>43.3</v>
      </c>
      <c r="G72" s="5">
        <v>460</v>
      </c>
      <c r="H72" s="5">
        <v>330</v>
      </c>
    </row>
    <row r="73" spans="1:8" x14ac:dyDescent="0.25">
      <c r="A73" s="29"/>
      <c r="B73" s="2" t="s">
        <v>50</v>
      </c>
      <c r="C73" s="5">
        <v>200</v>
      </c>
      <c r="D73" s="5">
        <v>2.8</v>
      </c>
      <c r="E73" s="5">
        <v>2.5</v>
      </c>
      <c r="F73" s="5">
        <v>13.6</v>
      </c>
      <c r="G73" s="5">
        <v>88</v>
      </c>
      <c r="H73" s="5">
        <v>465</v>
      </c>
    </row>
    <row r="74" spans="1:8" x14ac:dyDescent="0.25">
      <c r="A74" s="29"/>
      <c r="B74" s="2" t="s">
        <v>14</v>
      </c>
      <c r="C74" s="5">
        <v>40</v>
      </c>
      <c r="D74" s="5">
        <v>3.2</v>
      </c>
      <c r="E74" s="5">
        <v>0.6</v>
      </c>
      <c r="F74" s="5">
        <v>16</v>
      </c>
      <c r="G74" s="5">
        <v>82.4</v>
      </c>
      <c r="H74" s="5">
        <v>574</v>
      </c>
    </row>
    <row r="75" spans="1:8" x14ac:dyDescent="0.25">
      <c r="A75" s="41"/>
      <c r="B75" s="2" t="s">
        <v>13</v>
      </c>
      <c r="C75" s="5">
        <v>40</v>
      </c>
      <c r="D75" s="5">
        <v>3</v>
      </c>
      <c r="E75" s="5">
        <v>0.3</v>
      </c>
      <c r="F75" s="5">
        <v>19.7</v>
      </c>
      <c r="G75" s="5">
        <v>93.6</v>
      </c>
      <c r="H75" s="5">
        <v>573</v>
      </c>
    </row>
    <row r="76" spans="1:8" x14ac:dyDescent="0.25">
      <c r="A76" s="5" t="s">
        <v>40</v>
      </c>
      <c r="B76" s="2"/>
      <c r="C76" s="4">
        <f>SUM(C71:C75)</f>
        <v>550</v>
      </c>
      <c r="D76" s="4">
        <f t="shared" ref="D76:G76" si="9">SUM(D71:D75)</f>
        <v>29.5</v>
      </c>
      <c r="E76" s="4">
        <f t="shared" si="9"/>
        <v>26.220000000000002</v>
      </c>
      <c r="F76" s="4">
        <f t="shared" si="9"/>
        <v>93</v>
      </c>
      <c r="G76" s="4">
        <f t="shared" si="9"/>
        <v>726.2</v>
      </c>
      <c r="H76" s="5"/>
    </row>
    <row r="77" spans="1:8" x14ac:dyDescent="0.25">
      <c r="A77" s="6" t="s">
        <v>29</v>
      </c>
      <c r="B77" s="2"/>
      <c r="C77" s="5"/>
      <c r="D77" s="5"/>
      <c r="E77" s="5"/>
      <c r="F77" s="5"/>
      <c r="G77" s="5"/>
      <c r="H77" s="5"/>
    </row>
    <row r="78" spans="1:8" x14ac:dyDescent="0.25">
      <c r="A78" s="28" t="s">
        <v>35</v>
      </c>
      <c r="B78" s="15" t="s">
        <v>38</v>
      </c>
      <c r="C78" s="18">
        <v>150</v>
      </c>
      <c r="D78" s="5">
        <v>23.9</v>
      </c>
      <c r="E78" s="5">
        <v>36.5</v>
      </c>
      <c r="F78" s="5">
        <v>22.5</v>
      </c>
      <c r="G78" s="5">
        <v>291</v>
      </c>
      <c r="H78" s="5">
        <v>279</v>
      </c>
    </row>
    <row r="79" spans="1:8" x14ac:dyDescent="0.25">
      <c r="A79" s="29"/>
      <c r="B79" s="15" t="s">
        <v>39</v>
      </c>
      <c r="C79" s="5">
        <v>50</v>
      </c>
      <c r="D79" s="5">
        <v>4</v>
      </c>
      <c r="E79" s="5">
        <v>1.4</v>
      </c>
      <c r="F79" s="5">
        <v>23.9</v>
      </c>
      <c r="G79" s="5">
        <v>124</v>
      </c>
      <c r="H79" s="5">
        <v>545</v>
      </c>
    </row>
    <row r="80" spans="1:8" x14ac:dyDescent="0.25">
      <c r="A80" s="29"/>
      <c r="B80" s="2" t="s">
        <v>17</v>
      </c>
      <c r="C80" s="5">
        <v>200</v>
      </c>
      <c r="D80" s="5">
        <v>0.2</v>
      </c>
      <c r="E80" s="5">
        <v>0.1</v>
      </c>
      <c r="F80" s="5">
        <v>9.3000000000000007</v>
      </c>
      <c r="G80" s="5">
        <v>38</v>
      </c>
      <c r="H80" s="5">
        <v>457</v>
      </c>
    </row>
    <row r="81" spans="1:8" x14ac:dyDescent="0.25">
      <c r="A81" s="29"/>
      <c r="B81" s="13" t="s">
        <v>34</v>
      </c>
      <c r="C81" s="14">
        <v>200</v>
      </c>
      <c r="D81" s="14">
        <v>0.8</v>
      </c>
      <c r="E81" s="14">
        <v>0.8</v>
      </c>
      <c r="F81" s="14">
        <v>19.600000000000001</v>
      </c>
      <c r="G81" s="14">
        <v>88</v>
      </c>
      <c r="H81" s="14">
        <v>82</v>
      </c>
    </row>
    <row r="82" spans="1:8" x14ac:dyDescent="0.25">
      <c r="A82" s="5" t="s">
        <v>40</v>
      </c>
      <c r="B82" s="2"/>
      <c r="C82" s="4">
        <f>SUM(C78:C81)</f>
        <v>600</v>
      </c>
      <c r="D82" s="4">
        <f t="shared" ref="D82:G82" si="10">SUM(D78:D81)</f>
        <v>28.9</v>
      </c>
      <c r="E82" s="4">
        <f t="shared" si="10"/>
        <v>38.799999999999997</v>
      </c>
      <c r="F82" s="4">
        <f t="shared" si="10"/>
        <v>75.300000000000011</v>
      </c>
      <c r="G82" s="4">
        <f t="shared" si="10"/>
        <v>541</v>
      </c>
      <c r="H82" s="5"/>
    </row>
    <row r="83" spans="1:8" x14ac:dyDescent="0.25">
      <c r="A83" s="3" t="s">
        <v>30</v>
      </c>
      <c r="B83" s="2"/>
      <c r="C83" s="8">
        <f>(C53+C61+C69+C76+C82)/5</f>
        <v>585</v>
      </c>
      <c r="D83" s="4">
        <f>(D53+D61+D69+D76+D82)/5</f>
        <v>26.46</v>
      </c>
      <c r="E83" s="4">
        <f>(E53+E61+E69+E76+E82)/5</f>
        <v>21.891999999999999</v>
      </c>
      <c r="F83" s="4">
        <f>(F53+F61+F69+F76+F82)/5</f>
        <v>88.12</v>
      </c>
      <c r="G83" s="4">
        <f>(G53+G61+G69+G76+G82)/5</f>
        <v>609.86</v>
      </c>
      <c r="H83" s="5"/>
    </row>
    <row r="84" spans="1:8" ht="15.75" x14ac:dyDescent="0.25">
      <c r="A84" s="9" t="s">
        <v>31</v>
      </c>
      <c r="B84" s="2"/>
      <c r="C84" s="11">
        <f>(C83+C45)/2</f>
        <v>589</v>
      </c>
      <c r="D84" s="11">
        <v>20.23</v>
      </c>
      <c r="E84" s="11">
        <f>(E83+E45)/2</f>
        <v>20.655999999999999</v>
      </c>
      <c r="F84" s="11">
        <f>(F83+F45)/2</f>
        <v>88.28</v>
      </c>
      <c r="G84" s="11">
        <f>(G83+G45)/2</f>
        <v>622.21</v>
      </c>
      <c r="H84" s="5"/>
    </row>
    <row r="85" spans="1:8" x14ac:dyDescent="0.25">
      <c r="B85" s="12" t="s">
        <v>33</v>
      </c>
      <c r="C85" s="1">
        <v>550</v>
      </c>
      <c r="D85" s="1" t="s">
        <v>67</v>
      </c>
      <c r="E85" s="1" t="s">
        <v>68</v>
      </c>
      <c r="F85" s="1" t="s">
        <v>69</v>
      </c>
      <c r="G85" s="1" t="s">
        <v>70</v>
      </c>
    </row>
    <row r="87" spans="1:8" ht="15" customHeight="1" x14ac:dyDescent="0.25">
      <c r="A87" s="37" t="s">
        <v>57</v>
      </c>
      <c r="B87" s="37"/>
      <c r="C87" s="37"/>
      <c r="D87" s="37"/>
      <c r="E87" s="37"/>
      <c r="F87" s="37"/>
      <c r="G87" s="37"/>
      <c r="H87" s="37"/>
    </row>
    <row r="88" spans="1:8" x14ac:dyDescent="0.25">
      <c r="A88" s="20"/>
      <c r="B88" s="20"/>
      <c r="C88" s="20"/>
      <c r="D88" s="20"/>
      <c r="E88" s="20"/>
      <c r="F88" s="20"/>
      <c r="G88" s="20"/>
      <c r="H88" s="20"/>
    </row>
    <row r="89" spans="1:8" x14ac:dyDescent="0.25">
      <c r="A89" s="30" t="s">
        <v>52</v>
      </c>
      <c r="B89" s="30"/>
      <c r="C89" s="30"/>
      <c r="D89" s="30"/>
      <c r="E89" s="30"/>
      <c r="F89" s="30"/>
      <c r="G89" s="30"/>
      <c r="H89" s="30"/>
    </row>
    <row r="90" spans="1:8" x14ac:dyDescent="0.25">
      <c r="A90" s="30"/>
      <c r="B90" s="30"/>
      <c r="C90" s="30"/>
      <c r="D90" s="30"/>
      <c r="E90" s="30"/>
      <c r="F90" s="30"/>
      <c r="G90" s="30"/>
      <c r="H90" s="30"/>
    </row>
    <row r="91" spans="1:8" x14ac:dyDescent="0.25">
      <c r="A91" s="30"/>
      <c r="B91" s="30"/>
      <c r="C91" s="30"/>
      <c r="D91" s="30"/>
      <c r="E91" s="30"/>
      <c r="F91" s="30"/>
      <c r="G91" s="30"/>
      <c r="H91" s="30"/>
    </row>
  </sheetData>
  <mergeCells count="20">
    <mergeCell ref="B1:E1"/>
    <mergeCell ref="A47:A52"/>
    <mergeCell ref="B2:E2"/>
    <mergeCell ref="A5:A6"/>
    <mergeCell ref="B5:B6"/>
    <mergeCell ref="C5:C6"/>
    <mergeCell ref="D5:F5"/>
    <mergeCell ref="A38:A43"/>
    <mergeCell ref="G5:G6"/>
    <mergeCell ref="H5:H6"/>
    <mergeCell ref="A8:A12"/>
    <mergeCell ref="A23:A28"/>
    <mergeCell ref="A31:A35"/>
    <mergeCell ref="A15:A20"/>
    <mergeCell ref="A89:H91"/>
    <mergeCell ref="A55:A60"/>
    <mergeCell ref="A63:A68"/>
    <mergeCell ref="A71:A75"/>
    <mergeCell ref="A78:A81"/>
    <mergeCell ref="A87:H8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2023-04-18T08:25:00Z</dcterms:modified>
</cp:coreProperties>
</file>