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7-11 лет" sheetId="1" r:id="rId1"/>
    <sheet name="12-18 лет" sheetId="1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0" l="1"/>
  <c r="E20" i="10"/>
  <c r="F20" i="10"/>
  <c r="G20" i="10"/>
  <c r="E19" i="1" l="1"/>
  <c r="F19" i="1"/>
  <c r="G19" i="1"/>
  <c r="D19" i="1"/>
  <c r="G136" i="10" l="1"/>
  <c r="F136" i="10"/>
  <c r="E136" i="10"/>
  <c r="D136" i="10"/>
  <c r="C136" i="10"/>
  <c r="G131" i="10"/>
  <c r="F131" i="10"/>
  <c r="E131" i="10"/>
  <c r="D131" i="10"/>
  <c r="C131" i="10"/>
  <c r="G125" i="10"/>
  <c r="F125" i="10"/>
  <c r="E125" i="10"/>
  <c r="D125" i="10"/>
  <c r="C125" i="10"/>
  <c r="G119" i="10"/>
  <c r="F119" i="10"/>
  <c r="E119" i="10"/>
  <c r="D119" i="10"/>
  <c r="C119" i="10"/>
  <c r="G113" i="10"/>
  <c r="F113" i="10"/>
  <c r="E113" i="10"/>
  <c r="D113" i="10"/>
  <c r="C113" i="10"/>
  <c r="G106" i="10"/>
  <c r="F106" i="10"/>
  <c r="E106" i="10"/>
  <c r="D106" i="10"/>
  <c r="C106" i="10"/>
  <c r="G100" i="10"/>
  <c r="F100" i="10"/>
  <c r="E100" i="10"/>
  <c r="D100" i="10"/>
  <c r="C100" i="10"/>
  <c r="G93" i="10"/>
  <c r="F93" i="10"/>
  <c r="E93" i="10"/>
  <c r="D93" i="10"/>
  <c r="C93" i="10"/>
  <c r="G87" i="10"/>
  <c r="F87" i="10"/>
  <c r="E87" i="10"/>
  <c r="D87" i="10"/>
  <c r="C87" i="10"/>
  <c r="G79" i="10"/>
  <c r="F79" i="10"/>
  <c r="E79" i="10"/>
  <c r="D79" i="10"/>
  <c r="C79" i="10"/>
  <c r="G72" i="10"/>
  <c r="F72" i="10"/>
  <c r="E72" i="10"/>
  <c r="D72" i="10"/>
  <c r="C72" i="10"/>
  <c r="G65" i="10"/>
  <c r="F65" i="10"/>
  <c r="E65" i="10"/>
  <c r="D65" i="10"/>
  <c r="C65" i="10"/>
  <c r="G60" i="10"/>
  <c r="F60" i="10"/>
  <c r="E60" i="10"/>
  <c r="D60" i="10"/>
  <c r="C60" i="10"/>
  <c r="G53" i="10"/>
  <c r="F53" i="10"/>
  <c r="E53" i="10"/>
  <c r="D53" i="10"/>
  <c r="C53" i="10"/>
  <c r="G47" i="10"/>
  <c r="F47" i="10"/>
  <c r="E47" i="10"/>
  <c r="D47" i="10"/>
  <c r="C47" i="10"/>
  <c r="G39" i="10"/>
  <c r="F39" i="10"/>
  <c r="E39" i="10"/>
  <c r="D39" i="10"/>
  <c r="C39" i="10"/>
  <c r="G33" i="10"/>
  <c r="F33" i="10"/>
  <c r="E33" i="10"/>
  <c r="D33" i="10"/>
  <c r="C33" i="10"/>
  <c r="G25" i="10"/>
  <c r="F25" i="10"/>
  <c r="E25" i="10"/>
  <c r="D25" i="10"/>
  <c r="C25" i="10"/>
  <c r="C20" i="10"/>
  <c r="G12" i="10"/>
  <c r="F12" i="10"/>
  <c r="E12" i="10"/>
  <c r="D12" i="10"/>
  <c r="C12" i="10"/>
  <c r="G126" i="1"/>
  <c r="F126" i="1"/>
  <c r="E126" i="1"/>
  <c r="D126" i="1"/>
  <c r="C126" i="1"/>
  <c r="C115" i="1"/>
  <c r="G115" i="1"/>
  <c r="F115" i="1"/>
  <c r="E115" i="1"/>
  <c r="D115" i="1"/>
  <c r="G102" i="1"/>
  <c r="F102" i="1"/>
  <c r="E102" i="1"/>
  <c r="D102" i="1"/>
  <c r="C102" i="1"/>
  <c r="G90" i="1"/>
  <c r="F90" i="1"/>
  <c r="E90" i="1"/>
  <c r="D90" i="1"/>
  <c r="C90" i="1"/>
  <c r="G77" i="1"/>
  <c r="F77" i="1"/>
  <c r="E77" i="1"/>
  <c r="D77" i="1"/>
  <c r="C77" i="1"/>
  <c r="G63" i="1"/>
  <c r="F63" i="1"/>
  <c r="E63" i="1"/>
  <c r="D63" i="1"/>
  <c r="C63" i="1"/>
  <c r="G51" i="1"/>
  <c r="F51" i="1"/>
  <c r="E51" i="1"/>
  <c r="D51" i="1"/>
  <c r="C51" i="1"/>
  <c r="G38" i="1"/>
  <c r="F38" i="1"/>
  <c r="E38" i="1"/>
  <c r="D38" i="1"/>
  <c r="C38" i="1"/>
  <c r="D24" i="1"/>
  <c r="E24" i="1"/>
  <c r="F24" i="1"/>
  <c r="G24" i="1"/>
  <c r="D32" i="1"/>
  <c r="E32" i="1"/>
  <c r="F32" i="1"/>
  <c r="G32" i="1"/>
  <c r="C32" i="1"/>
  <c r="C24" i="1"/>
  <c r="C19" i="1"/>
  <c r="G11" i="1"/>
  <c r="F11" i="1"/>
  <c r="E11" i="1"/>
  <c r="D11" i="1"/>
  <c r="C11" i="1"/>
  <c r="C132" i="1" l="1"/>
  <c r="F132" i="1"/>
  <c r="D132" i="1"/>
  <c r="G132" i="1"/>
  <c r="E132" i="1"/>
  <c r="F137" i="10"/>
  <c r="E138" i="10"/>
  <c r="G74" i="10"/>
  <c r="F74" i="10"/>
  <c r="G73" i="10"/>
  <c r="D73" i="10"/>
  <c r="D74" i="10"/>
  <c r="D140" i="10" s="1"/>
  <c r="E73" i="10"/>
  <c r="G137" i="10"/>
  <c r="F138" i="10"/>
  <c r="E137" i="10"/>
  <c r="F73" i="10"/>
  <c r="E74" i="10"/>
  <c r="D137" i="10"/>
  <c r="G138" i="10"/>
  <c r="C137" i="10"/>
  <c r="C138" i="10"/>
  <c r="C74" i="10"/>
  <c r="C73" i="10"/>
  <c r="E71" i="1"/>
  <c r="D71" i="1"/>
  <c r="F71" i="1"/>
  <c r="C71" i="1"/>
  <c r="C134" i="1" s="1"/>
  <c r="G71" i="1"/>
  <c r="F134" i="1" l="1"/>
  <c r="D134" i="1"/>
  <c r="G134" i="1"/>
  <c r="F139" i="10"/>
  <c r="E140" i="10"/>
  <c r="D139" i="10"/>
  <c r="G139" i="10"/>
  <c r="G140" i="10"/>
  <c r="F140" i="10"/>
  <c r="C139" i="10"/>
  <c r="C140" i="10"/>
  <c r="D131" i="1"/>
  <c r="E131" i="1"/>
  <c r="F131" i="1"/>
  <c r="G131" i="1"/>
  <c r="D121" i="1"/>
  <c r="E121" i="1"/>
  <c r="F121" i="1"/>
  <c r="G121" i="1"/>
  <c r="D109" i="1"/>
  <c r="E109" i="1"/>
  <c r="F109" i="1"/>
  <c r="G109" i="1"/>
  <c r="D97" i="1"/>
  <c r="E97" i="1"/>
  <c r="F97" i="1"/>
  <c r="G97" i="1"/>
  <c r="D85" i="1"/>
  <c r="E85" i="1"/>
  <c r="F85" i="1"/>
  <c r="G85" i="1"/>
  <c r="D70" i="1"/>
  <c r="E70" i="1"/>
  <c r="F70" i="1"/>
  <c r="G70" i="1"/>
  <c r="D58" i="1"/>
  <c r="E58" i="1"/>
  <c r="F58" i="1"/>
  <c r="G58" i="1"/>
  <c r="D46" i="1"/>
  <c r="E46" i="1"/>
  <c r="F46" i="1"/>
  <c r="G46" i="1"/>
  <c r="G72" i="1" l="1"/>
  <c r="F72" i="1"/>
  <c r="E72" i="1"/>
  <c r="D72" i="1"/>
  <c r="C85" i="1"/>
  <c r="C109" i="1" l="1"/>
  <c r="C131" i="1" l="1"/>
  <c r="C121" i="1" l="1"/>
  <c r="C97" i="1"/>
  <c r="C70" i="1"/>
  <c r="C58" i="1"/>
  <c r="C46" i="1"/>
  <c r="C72" i="1" l="1"/>
  <c r="E133" i="1"/>
  <c r="C133" i="1"/>
  <c r="G133" i="1"/>
  <c r="F133" i="1"/>
  <c r="D135" i="1" l="1"/>
  <c r="C135" i="1"/>
  <c r="F135" i="1"/>
  <c r="E135" i="1"/>
  <c r="G135" i="1"/>
</calcChain>
</file>

<file path=xl/sharedStrings.xml><?xml version="1.0" encoding="utf-8"?>
<sst xmlns="http://schemas.openxmlformats.org/spreadsheetml/2006/main" count="360" uniqueCount="102">
  <si>
    <t>Меню приготавливаемых блюд</t>
  </si>
  <si>
    <t xml:space="preserve">Возрастная категория:    </t>
  </si>
  <si>
    <t>7-11 лет</t>
  </si>
  <si>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</si>
  <si>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</si>
  <si>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</si>
  <si>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</si>
  <si>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</si>
  <si>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</si>
  <si>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Энергетическая ценность</t>
  </si>
  <si>
    <t>№ рецептуры</t>
  </si>
  <si>
    <t>Неделя 1 День 1</t>
  </si>
  <si>
    <t>Огурец свежий</t>
  </si>
  <si>
    <t>Хлеб пшеничный</t>
  </si>
  <si>
    <t>Хлеб ржаной</t>
  </si>
  <si>
    <t>Неделя 1 День 2</t>
  </si>
  <si>
    <t>Пюре картофельное</t>
  </si>
  <si>
    <t>Чай с сахаром</t>
  </si>
  <si>
    <t>Неделя 1 День 3</t>
  </si>
  <si>
    <t>Сок</t>
  </si>
  <si>
    <t>Неделя 1 День 4</t>
  </si>
  <si>
    <t>Чай с сахаром, лимоном</t>
  </si>
  <si>
    <t>Вес блюда, г</t>
  </si>
  <si>
    <t>Неделя 1 День 5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</si>
  <si>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</si>
  <si>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</si>
  <si>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</si>
  <si>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</si>
  <si>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</si>
  <si>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Компот из сухофруктов</t>
  </si>
  <si>
    <t>Фрукт</t>
  </si>
  <si>
    <t>Завтрак</t>
  </si>
  <si>
    <t>Макароные изделия отварные</t>
  </si>
  <si>
    <t>Биточки куриные с маслом</t>
  </si>
  <si>
    <t>Запеканка творожная с молоком сгущенным</t>
  </si>
  <si>
    <t>Булочка сдобная</t>
  </si>
  <si>
    <t>12-18 лет</t>
  </si>
  <si>
    <t>Плов из мяса</t>
  </si>
  <si>
    <t>Чай  с сахаром</t>
  </si>
  <si>
    <t>Кукуруза консервированная</t>
  </si>
  <si>
    <t xml:space="preserve">Сыр </t>
  </si>
  <si>
    <t>Рулет мясной с яйцом, маслом</t>
  </si>
  <si>
    <t>Котлета рыбная с маслом</t>
  </si>
  <si>
    <t>Печень по-строгановски</t>
  </si>
  <si>
    <t>Какао с молоком</t>
  </si>
  <si>
    <t>Кофейный напиток с молоком</t>
  </si>
  <si>
    <t>Икра кабачковая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</si>
  <si>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</si>
  <si>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пром.</t>
  </si>
  <si>
    <t>Котлета "Школьная" с маслом</t>
  </si>
  <si>
    <t>Котлета мясная с маслом</t>
  </si>
  <si>
    <t>*В рационе питания при приготовлении блюд используется соль пищевая поваренная йодированная.</t>
  </si>
  <si>
    <t>Каша пшенная</t>
  </si>
  <si>
    <t>Каша рисовая гарнирная</t>
  </si>
  <si>
    <t>Каша гречневая</t>
  </si>
  <si>
    <t>Напиток ягодный</t>
  </si>
  <si>
    <t xml:space="preserve">Жаркое по-домашнему с филе куриным </t>
  </si>
  <si>
    <t>утв.</t>
  </si>
  <si>
    <t>Овощи свежие</t>
  </si>
  <si>
    <t>ИТОГО завтрак:</t>
  </si>
  <si>
    <t>ИТОГО обед:</t>
  </si>
  <si>
    <t>Обед</t>
  </si>
  <si>
    <t>Каша ячневая молочная</t>
  </si>
  <si>
    <t>Бутерброд с маслом</t>
  </si>
  <si>
    <t>Каша "Дружба" молочная</t>
  </si>
  <si>
    <t>Помидор свежий</t>
  </si>
  <si>
    <t>Омлет натуральный</t>
  </si>
  <si>
    <t>Чай с лимоном</t>
  </si>
  <si>
    <t>Йогурт</t>
  </si>
  <si>
    <t>Каша манная молочная</t>
  </si>
  <si>
    <t>Чай с молоком</t>
  </si>
  <si>
    <t>Огурец соленый</t>
  </si>
  <si>
    <t>Среднее значение за 1 неделю завтрак:</t>
  </si>
  <si>
    <t>Среднее значение за 1 неделю обед:</t>
  </si>
  <si>
    <t>Печенье</t>
  </si>
  <si>
    <t>Каша пшеничная молочная</t>
  </si>
  <si>
    <t>Каша пшенная молочная</t>
  </si>
  <si>
    <t>Булочка "Домашняя"</t>
  </si>
  <si>
    <t>Яйцо отварное</t>
  </si>
  <si>
    <t>Батон</t>
  </si>
  <si>
    <t>Борщ из свежей капусты</t>
  </si>
  <si>
    <t>Каша овсяная молочная</t>
  </si>
  <si>
    <t>норма завтрак</t>
  </si>
  <si>
    <t>норма обед</t>
  </si>
  <si>
    <t>Среднее значение за 2 неделю завтрак:</t>
  </si>
  <si>
    <t>Среднее значение за 2 неделю обед:</t>
  </si>
  <si>
    <t>Среднее значение за 10 дней завтрак:</t>
  </si>
  <si>
    <t>Среднее значение за 10 дней обед:</t>
  </si>
  <si>
    <t>Пряник</t>
  </si>
  <si>
    <t>Морковь отварная порционно</t>
  </si>
  <si>
    <t>Конфета</t>
  </si>
  <si>
    <t>279/471</t>
  </si>
  <si>
    <t>18-22,5</t>
  </si>
  <si>
    <t>18,4-23</t>
  </si>
  <si>
    <t>76,6-95,8</t>
  </si>
  <si>
    <t>544-680</t>
  </si>
  <si>
    <t>27-31,5</t>
  </si>
  <si>
    <t>27,6-32,2</t>
  </si>
  <si>
    <t>114,9-134,1</t>
  </si>
  <si>
    <t>816-952</t>
  </si>
  <si>
    <t>1 СМЕНА ОВЗ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</si>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</sst>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" xfId="0" applyFill="1" applyBorder="1"/>
    <xf numFmtId="0" fontId="8" fillId="0" borderId="9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9" xfId="0" applyFill="1" applyBorder="1"/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/>
    <xf numFmtId="0" fontId="1" fillId="0" borderId="9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Fill="1"/>
    <xf numFmtId="165" fontId="1" fillId="0" borderId="9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zoomScaleNormal="100" workbookViewId="0">
      <selection activeCell="C68" sqref="C68"/>
    </sheetView>
  </sheetViews>
  <sheetFormatPr defaultRowHeight="15" x14ac:dyDescent="0.25"/>
  <cols>
    <col min="1" max="1" width="21.5703125" customWidth="1"/>
    <col min="2" max="2" width="36.85546875" customWidth="1"/>
    <col min="3" max="3" width="12.140625" style="29" customWidth="1"/>
    <col min="4" max="4" width="10.5703125" style="1" customWidth="1"/>
    <col min="5" max="5" width="11.140625" style="1" customWidth="1"/>
    <col min="6" max="6" width="10.7109375" style="1" customWidth="1"/>
    <col min="7" max="7" width="14" style="1" customWidth="1"/>
    <col min="8" max="8" width="11.28515625" style="1" customWidth="1"/>
  </cols>
  <sheetData>
    <row r="1" spans="1:8" ht="21" x14ac:dyDescent="0.25">
      <c r="B1" s="53" t="s">
        <v>100</v>
      </c>
      <c r="C1" s="53"/>
      <c r="D1" s="53"/>
      <c r="E1" s="53"/>
    </row>
    <row r="2" spans="1:8" ht="21" x14ac:dyDescent="0.35">
      <c r="B2" s="37" t="s">
        <v>0</v>
      </c>
      <c r="C2" s="37"/>
      <c r="D2" s="37"/>
      <c r="E2" s="37"/>
    </row>
    <row r="3" spans="1:8" x14ac:dyDescent="0.25">
      <c r="A3" t="s">
        <v>1</v>
      </c>
      <c r="B3" t="s">
        <v>2</v>
      </c>
    </row>
    <row r="5" spans="1:8" ht="19.5" customHeight="1" x14ac:dyDescent="0.25">
      <c r="A5" s="38" t="s">
        <v>3</v>
      </c>
      <c r="B5" s="38" t="s">
        <v>4</v>
      </c>
      <c r="C5" s="40" t="s">
        <v>22</v>
      </c>
      <c r="D5" s="42" t="s">
        <v>5</v>
      </c>
      <c r="E5" s="43"/>
      <c r="F5" s="44"/>
      <c r="G5" s="38" t="s">
        <v>9</v>
      </c>
      <c r="H5" s="38" t="s">
        <v>10</v>
      </c>
    </row>
    <row r="6" spans="1:8" ht="20.25" customHeight="1" x14ac:dyDescent="0.25">
      <c r="A6" s="39"/>
      <c r="B6" s="39"/>
      <c r="C6" s="41"/>
      <c r="D6" s="4" t="s">
        <v>6</v>
      </c>
      <c r="E6" s="4" t="s">
        <v>7</v>
      </c>
      <c r="F6" s="4" t="s">
        <v>8</v>
      </c>
      <c r="G6" s="39"/>
      <c r="H6" s="39"/>
    </row>
    <row r="7" spans="1:8" x14ac:dyDescent="0.25">
      <c r="A7" s="6" t="s">
        <v>11</v>
      </c>
      <c r="B7" s="2"/>
      <c r="C7" s="16"/>
      <c r="D7" s="5"/>
      <c r="E7" s="5"/>
      <c r="F7" s="5"/>
      <c r="G7" s="5"/>
      <c r="H7" s="5"/>
    </row>
    <row r="8" spans="1:8" ht="15" customHeight="1" x14ac:dyDescent="0.25">
      <c r="A8" s="50" t="s">
        <v>31</v>
      </c>
      <c r="B8" s="12" t="s">
        <v>62</v>
      </c>
      <c r="C8" s="21">
        <v>250</v>
      </c>
      <c r="D8" s="13">
        <v>8.8000000000000007</v>
      </c>
      <c r="E8" s="13">
        <v>8.1</v>
      </c>
      <c r="F8" s="13">
        <v>40.4</v>
      </c>
      <c r="G8" s="13">
        <v>269.8</v>
      </c>
      <c r="H8" s="13">
        <v>227</v>
      </c>
    </row>
    <row r="9" spans="1:8" ht="15" customHeight="1" x14ac:dyDescent="0.25">
      <c r="A9" s="45"/>
      <c r="B9" s="12" t="s">
        <v>45</v>
      </c>
      <c r="C9" s="21">
        <v>200</v>
      </c>
      <c r="D9" s="13">
        <v>2.8</v>
      </c>
      <c r="E9" s="13">
        <v>2.5</v>
      </c>
      <c r="F9" s="13">
        <v>13.6</v>
      </c>
      <c r="G9" s="13">
        <v>88</v>
      </c>
      <c r="H9" s="13">
        <v>465</v>
      </c>
    </row>
    <row r="10" spans="1:8" ht="15" customHeight="1" x14ac:dyDescent="0.25">
      <c r="A10" s="45"/>
      <c r="B10" s="12" t="s">
        <v>63</v>
      </c>
      <c r="C10" s="21">
        <v>50</v>
      </c>
      <c r="D10" s="13">
        <v>2.4</v>
      </c>
      <c r="E10" s="13">
        <v>14.8</v>
      </c>
      <c r="F10" s="13">
        <v>15</v>
      </c>
      <c r="G10" s="13">
        <v>202</v>
      </c>
      <c r="H10" s="13">
        <v>70</v>
      </c>
    </row>
    <row r="11" spans="1:8" ht="15" customHeight="1" x14ac:dyDescent="0.25">
      <c r="A11" s="5" t="s">
        <v>59</v>
      </c>
      <c r="B11" s="2"/>
      <c r="C11" s="30">
        <f>SUM(C6:C10)</f>
        <v>500</v>
      </c>
      <c r="D11" s="4">
        <f t="shared" ref="D11:G11" si="0">SUM(D6:D10)</f>
        <v>14.000000000000002</v>
      </c>
      <c r="E11" s="4">
        <f t="shared" si="0"/>
        <v>25.4</v>
      </c>
      <c r="F11" s="4">
        <f t="shared" si="0"/>
        <v>69</v>
      </c>
      <c r="G11" s="4">
        <f t="shared" si="0"/>
        <v>559.79999999999995</v>
      </c>
      <c r="H11" s="5"/>
    </row>
    <row r="12" spans="1:8" ht="15" customHeight="1" x14ac:dyDescent="0.25">
      <c r="A12" s="50" t="s">
        <v>61</v>
      </c>
      <c r="B12" s="12" t="s">
        <v>12</v>
      </c>
      <c r="C12" s="21">
        <v>80</v>
      </c>
      <c r="D12" s="13">
        <v>0.6</v>
      </c>
      <c r="E12" s="13">
        <v>0.08</v>
      </c>
      <c r="F12" s="13">
        <v>1.5</v>
      </c>
      <c r="G12" s="13">
        <v>8.8000000000000007</v>
      </c>
      <c r="H12" s="13">
        <v>148</v>
      </c>
    </row>
    <row r="13" spans="1:8" ht="15" customHeight="1" x14ac:dyDescent="0.25">
      <c r="A13" s="45"/>
      <c r="B13" s="14" t="s">
        <v>33</v>
      </c>
      <c r="C13" s="16">
        <v>100</v>
      </c>
      <c r="D13" s="5">
        <v>20</v>
      </c>
      <c r="E13" s="5">
        <v>18</v>
      </c>
      <c r="F13" s="5">
        <v>10.7</v>
      </c>
      <c r="G13" s="5">
        <v>284.3</v>
      </c>
      <c r="H13" s="5">
        <v>372</v>
      </c>
    </row>
    <row r="14" spans="1:8" ht="15" customHeight="1" x14ac:dyDescent="0.25">
      <c r="A14" s="45"/>
      <c r="B14" s="2" t="s">
        <v>32</v>
      </c>
      <c r="C14" s="16">
        <v>200</v>
      </c>
      <c r="D14" s="5">
        <v>7.4</v>
      </c>
      <c r="E14" s="5">
        <v>6.6</v>
      </c>
      <c r="F14" s="5">
        <v>39.4</v>
      </c>
      <c r="G14" s="5">
        <v>246</v>
      </c>
      <c r="H14" s="5">
        <v>256</v>
      </c>
    </row>
    <row r="15" spans="1:8" ht="15" customHeight="1" x14ac:dyDescent="0.25">
      <c r="A15" s="45"/>
      <c r="B15" s="14" t="s">
        <v>19</v>
      </c>
      <c r="C15" s="16">
        <v>200</v>
      </c>
      <c r="D15" s="5">
        <v>1</v>
      </c>
      <c r="E15" s="5">
        <v>0.2</v>
      </c>
      <c r="F15" s="5">
        <v>20.2</v>
      </c>
      <c r="G15" s="5">
        <v>86</v>
      </c>
      <c r="H15" s="5">
        <v>501</v>
      </c>
    </row>
    <row r="16" spans="1:8" ht="15" customHeight="1" x14ac:dyDescent="0.25">
      <c r="A16" s="45"/>
      <c r="B16" s="17" t="s">
        <v>40</v>
      </c>
      <c r="C16" s="21">
        <v>30</v>
      </c>
      <c r="D16" s="13">
        <v>7</v>
      </c>
      <c r="E16" s="13">
        <v>8.9</v>
      </c>
      <c r="F16" s="13">
        <v>0</v>
      </c>
      <c r="G16" s="13">
        <v>107.4</v>
      </c>
      <c r="H16" s="13">
        <v>75</v>
      </c>
    </row>
    <row r="17" spans="1:8" ht="15" customHeight="1" x14ac:dyDescent="0.25">
      <c r="A17" s="45"/>
      <c r="B17" s="2" t="s">
        <v>14</v>
      </c>
      <c r="C17" s="16">
        <v>45</v>
      </c>
      <c r="D17" s="5">
        <v>3.6</v>
      </c>
      <c r="E17" s="5">
        <v>0.7</v>
      </c>
      <c r="F17" s="5">
        <v>18.100000000000001</v>
      </c>
      <c r="G17" s="5">
        <v>92.7</v>
      </c>
      <c r="H17" s="5">
        <v>574</v>
      </c>
    </row>
    <row r="18" spans="1:8" ht="15" customHeight="1" x14ac:dyDescent="0.25">
      <c r="A18" s="46"/>
      <c r="B18" s="2" t="s">
        <v>13</v>
      </c>
      <c r="C18" s="16">
        <v>45</v>
      </c>
      <c r="D18" s="5">
        <v>3.4</v>
      </c>
      <c r="E18" s="5">
        <v>0.4</v>
      </c>
      <c r="F18" s="5">
        <v>22.1</v>
      </c>
      <c r="G18" s="5">
        <v>105.3</v>
      </c>
      <c r="H18" s="5">
        <v>573</v>
      </c>
    </row>
    <row r="19" spans="1:8" x14ac:dyDescent="0.25">
      <c r="A19" s="5" t="s">
        <v>60</v>
      </c>
      <c r="B19" s="2"/>
      <c r="C19" s="30">
        <f>SUM(C12:C18)</f>
        <v>700</v>
      </c>
      <c r="D19" s="4">
        <f>SUM(D12:D18)</f>
        <v>43</v>
      </c>
      <c r="E19" s="4">
        <f t="shared" ref="E19:G19" si="1">SUM(E12:E18)</f>
        <v>34.880000000000003</v>
      </c>
      <c r="F19" s="4">
        <f t="shared" si="1"/>
        <v>112</v>
      </c>
      <c r="G19" s="4">
        <f t="shared" si="1"/>
        <v>930.5</v>
      </c>
      <c r="H19" s="5"/>
    </row>
    <row r="20" spans="1:8" x14ac:dyDescent="0.25">
      <c r="A20" s="6" t="s">
        <v>15</v>
      </c>
      <c r="B20" s="2"/>
      <c r="C20" s="16"/>
      <c r="D20" s="5"/>
      <c r="E20" s="5"/>
      <c r="F20" s="5"/>
      <c r="G20" s="5"/>
      <c r="H20" s="5"/>
    </row>
    <row r="21" spans="1:8" x14ac:dyDescent="0.25">
      <c r="A21" s="50" t="s">
        <v>31</v>
      </c>
      <c r="B21" s="12" t="s">
        <v>64</v>
      </c>
      <c r="C21" s="21">
        <v>200</v>
      </c>
      <c r="D21" s="13">
        <v>5.0999999999999996</v>
      </c>
      <c r="E21" s="13">
        <v>6.4</v>
      </c>
      <c r="F21" s="13">
        <v>26.9</v>
      </c>
      <c r="G21" s="13">
        <v>186</v>
      </c>
      <c r="H21" s="13">
        <v>229</v>
      </c>
    </row>
    <row r="22" spans="1:8" x14ac:dyDescent="0.25">
      <c r="A22" s="45"/>
      <c r="B22" s="12" t="s">
        <v>17</v>
      </c>
      <c r="C22" s="21">
        <v>200</v>
      </c>
      <c r="D22" s="13">
        <v>0.2</v>
      </c>
      <c r="E22" s="13">
        <v>0.1</v>
      </c>
      <c r="F22" s="13">
        <v>9.3000000000000007</v>
      </c>
      <c r="G22" s="13">
        <v>38</v>
      </c>
      <c r="H22" s="13">
        <v>457</v>
      </c>
    </row>
    <row r="23" spans="1:8" x14ac:dyDescent="0.25">
      <c r="A23" s="45"/>
      <c r="B23" s="12" t="s">
        <v>35</v>
      </c>
      <c r="C23" s="21">
        <v>100</v>
      </c>
      <c r="D23" s="13">
        <v>8.8000000000000007</v>
      </c>
      <c r="E23" s="13">
        <v>7.8</v>
      </c>
      <c r="F23" s="13">
        <v>48</v>
      </c>
      <c r="G23" s="13">
        <v>298.3</v>
      </c>
      <c r="H23" s="13">
        <v>541</v>
      </c>
    </row>
    <row r="24" spans="1:8" x14ac:dyDescent="0.25">
      <c r="A24" s="5" t="s">
        <v>59</v>
      </c>
      <c r="B24" s="2"/>
      <c r="C24" s="30">
        <f>SUM(C21:C23)</f>
        <v>500</v>
      </c>
      <c r="D24" s="4">
        <f t="shared" ref="D24:G24" si="2">SUM(D21:D23)</f>
        <v>14.100000000000001</v>
      </c>
      <c r="E24" s="4">
        <f t="shared" si="2"/>
        <v>14.3</v>
      </c>
      <c r="F24" s="4">
        <f t="shared" si="2"/>
        <v>84.2</v>
      </c>
      <c r="G24" s="4">
        <f t="shared" si="2"/>
        <v>522.29999999999995</v>
      </c>
      <c r="H24" s="5"/>
    </row>
    <row r="25" spans="1:8" ht="15" customHeight="1" x14ac:dyDescent="0.25">
      <c r="A25" s="45" t="s">
        <v>61</v>
      </c>
      <c r="B25" s="2" t="s">
        <v>50</v>
      </c>
      <c r="C25" s="16">
        <v>90</v>
      </c>
      <c r="D25" s="5">
        <v>15.8</v>
      </c>
      <c r="E25" s="5">
        <v>11.1</v>
      </c>
      <c r="F25" s="5">
        <v>13.5</v>
      </c>
      <c r="G25" s="5">
        <v>218.7</v>
      </c>
      <c r="H25" s="5">
        <v>339</v>
      </c>
    </row>
    <row r="26" spans="1:8" ht="15" customHeight="1" x14ac:dyDescent="0.25">
      <c r="A26" s="45"/>
      <c r="B26" s="12" t="s">
        <v>65</v>
      </c>
      <c r="C26" s="21">
        <v>60</v>
      </c>
      <c r="D26" s="13">
        <v>0.4</v>
      </c>
      <c r="E26" s="13">
        <v>0.1</v>
      </c>
      <c r="F26" s="13">
        <v>1.1000000000000001</v>
      </c>
      <c r="G26" s="13">
        <v>6.6</v>
      </c>
      <c r="H26" s="13">
        <v>148</v>
      </c>
    </row>
    <row r="27" spans="1:8" ht="15" customHeight="1" x14ac:dyDescent="0.25">
      <c r="A27" s="45"/>
      <c r="B27" s="2" t="s">
        <v>16</v>
      </c>
      <c r="C27" s="16">
        <v>150</v>
      </c>
      <c r="D27" s="5">
        <v>4.0999999999999996</v>
      </c>
      <c r="E27" s="5">
        <v>6</v>
      </c>
      <c r="F27" s="5">
        <v>8.6999999999999993</v>
      </c>
      <c r="G27" s="5">
        <v>105</v>
      </c>
      <c r="H27" s="5">
        <v>377</v>
      </c>
    </row>
    <row r="28" spans="1:8" ht="15" customHeight="1" x14ac:dyDescent="0.25">
      <c r="A28" s="45"/>
      <c r="B28" s="2" t="s">
        <v>44</v>
      </c>
      <c r="C28" s="16">
        <v>180</v>
      </c>
      <c r="D28" s="5">
        <v>3</v>
      </c>
      <c r="E28" s="5">
        <v>2.6</v>
      </c>
      <c r="F28" s="5">
        <v>12.4</v>
      </c>
      <c r="G28" s="5">
        <v>84.6</v>
      </c>
      <c r="H28" s="5">
        <v>462</v>
      </c>
    </row>
    <row r="29" spans="1:8" ht="15" customHeight="1" x14ac:dyDescent="0.25">
      <c r="A29" s="45"/>
      <c r="B29" s="12" t="s">
        <v>30</v>
      </c>
      <c r="C29" s="21">
        <v>200</v>
      </c>
      <c r="D29" s="13">
        <v>0.8</v>
      </c>
      <c r="E29" s="13">
        <v>0.8</v>
      </c>
      <c r="F29" s="13">
        <v>19.600000000000001</v>
      </c>
      <c r="G29" s="13">
        <v>88</v>
      </c>
      <c r="H29" s="13">
        <v>82</v>
      </c>
    </row>
    <row r="30" spans="1:8" ht="15" customHeight="1" x14ac:dyDescent="0.25">
      <c r="A30" s="45"/>
      <c r="B30" s="2" t="s">
        <v>14</v>
      </c>
      <c r="C30" s="16">
        <v>20</v>
      </c>
      <c r="D30" s="5">
        <v>1.6</v>
      </c>
      <c r="E30" s="5">
        <v>0.3</v>
      </c>
      <c r="F30" s="5">
        <v>8</v>
      </c>
      <c r="G30" s="5">
        <v>41.2</v>
      </c>
      <c r="H30" s="5">
        <v>574</v>
      </c>
    </row>
    <row r="31" spans="1:8" ht="15" customHeight="1" x14ac:dyDescent="0.25">
      <c r="A31" s="46"/>
      <c r="B31" s="2" t="s">
        <v>13</v>
      </c>
      <c r="C31" s="16">
        <v>20</v>
      </c>
      <c r="D31" s="5">
        <v>1.5</v>
      </c>
      <c r="E31" s="5">
        <v>0.16</v>
      </c>
      <c r="F31" s="5">
        <v>9.8000000000000007</v>
      </c>
      <c r="G31" s="5">
        <v>46.8</v>
      </c>
      <c r="H31" s="5">
        <v>573</v>
      </c>
    </row>
    <row r="32" spans="1:8" x14ac:dyDescent="0.25">
      <c r="A32" s="5" t="s">
        <v>60</v>
      </c>
      <c r="B32" s="2"/>
      <c r="C32" s="30">
        <f>SUM(C25:C31)</f>
        <v>720</v>
      </c>
      <c r="D32" s="4">
        <f t="shared" ref="D32:G32" si="3">SUM(D25:D31)</f>
        <v>27.2</v>
      </c>
      <c r="E32" s="4">
        <f t="shared" si="3"/>
        <v>21.060000000000002</v>
      </c>
      <c r="F32" s="4">
        <f t="shared" si="3"/>
        <v>73.099999999999994</v>
      </c>
      <c r="G32" s="4">
        <f t="shared" si="3"/>
        <v>590.9</v>
      </c>
      <c r="H32" s="5"/>
    </row>
    <row r="33" spans="1:9" x14ac:dyDescent="0.25">
      <c r="A33" s="6" t="s">
        <v>18</v>
      </c>
      <c r="B33" s="2"/>
      <c r="C33" s="16"/>
      <c r="D33" s="5"/>
      <c r="E33" s="5"/>
      <c r="F33" s="5"/>
      <c r="G33" s="5"/>
      <c r="H33" s="5"/>
    </row>
    <row r="34" spans="1:9" x14ac:dyDescent="0.25">
      <c r="A34" s="50" t="s">
        <v>31</v>
      </c>
      <c r="B34" s="12" t="s">
        <v>66</v>
      </c>
      <c r="C34" s="21">
        <v>200</v>
      </c>
      <c r="D34" s="13">
        <v>17.2</v>
      </c>
      <c r="E34" s="13">
        <v>26.2</v>
      </c>
      <c r="F34" s="13">
        <v>4.3</v>
      </c>
      <c r="G34" s="13">
        <v>320</v>
      </c>
      <c r="H34" s="13">
        <v>268</v>
      </c>
    </row>
    <row r="35" spans="1:9" x14ac:dyDescent="0.25">
      <c r="A35" s="45"/>
      <c r="B35" s="12" t="s">
        <v>58</v>
      </c>
      <c r="C35" s="21">
        <v>40</v>
      </c>
      <c r="D35" s="13">
        <v>0.3</v>
      </c>
      <c r="E35" s="13">
        <v>0.04</v>
      </c>
      <c r="F35" s="13">
        <v>0.8</v>
      </c>
      <c r="G35" s="13">
        <v>4.4000000000000004</v>
      </c>
      <c r="H35" s="13">
        <v>148</v>
      </c>
    </row>
    <row r="36" spans="1:9" x14ac:dyDescent="0.25">
      <c r="A36" s="45"/>
      <c r="B36" s="12" t="s">
        <v>67</v>
      </c>
      <c r="C36" s="21">
        <v>200</v>
      </c>
      <c r="D36" s="13">
        <v>0.3</v>
      </c>
      <c r="E36" s="13">
        <v>0.1</v>
      </c>
      <c r="F36" s="13">
        <v>9.5</v>
      </c>
      <c r="G36" s="13">
        <v>40</v>
      </c>
      <c r="H36" s="13">
        <v>459</v>
      </c>
    </row>
    <row r="37" spans="1:9" x14ac:dyDescent="0.25">
      <c r="A37" s="45"/>
      <c r="B37" s="12" t="s">
        <v>63</v>
      </c>
      <c r="C37" s="21">
        <v>60</v>
      </c>
      <c r="D37" s="13">
        <v>2.9</v>
      </c>
      <c r="E37" s="13">
        <v>17.7</v>
      </c>
      <c r="F37" s="13">
        <v>18</v>
      </c>
      <c r="G37" s="13">
        <v>242.4</v>
      </c>
      <c r="H37" s="13">
        <v>70</v>
      </c>
    </row>
    <row r="38" spans="1:9" x14ac:dyDescent="0.25">
      <c r="A38" s="5" t="s">
        <v>59</v>
      </c>
      <c r="B38" s="2"/>
      <c r="C38" s="30">
        <f>SUM(C34:C37)</f>
        <v>500</v>
      </c>
      <c r="D38" s="4">
        <f t="shared" ref="D38" si="4">SUM(D34:D37)</f>
        <v>20.7</v>
      </c>
      <c r="E38" s="4">
        <f t="shared" ref="E38" si="5">SUM(E34:E37)</f>
        <v>44.04</v>
      </c>
      <c r="F38" s="4">
        <f t="shared" ref="F38" si="6">SUM(F34:F37)</f>
        <v>32.6</v>
      </c>
      <c r="G38" s="4">
        <f t="shared" ref="G38" si="7">SUM(G34:G37)</f>
        <v>606.79999999999995</v>
      </c>
      <c r="H38" s="5"/>
    </row>
    <row r="39" spans="1:9" x14ac:dyDescent="0.25">
      <c r="A39" s="45" t="s">
        <v>61</v>
      </c>
      <c r="B39" s="14" t="s">
        <v>101</v>
      </c>
      <c r="C39" s="16">
        <v>90</v>
      </c>
      <c r="D39" s="5">
        <v>18</v>
      </c>
      <c r="E39" s="5">
        <v>17.600000000000001</v>
      </c>
      <c r="F39" s="5">
        <v>3</v>
      </c>
      <c r="G39" s="5">
        <v>232.2</v>
      </c>
      <c r="H39" s="5">
        <v>327</v>
      </c>
      <c r="I39" s="20"/>
    </row>
    <row r="40" spans="1:9" x14ac:dyDescent="0.25">
      <c r="A40" s="45"/>
      <c r="B40" s="17" t="s">
        <v>39</v>
      </c>
      <c r="C40" s="21">
        <v>60</v>
      </c>
      <c r="D40" s="13">
        <v>1.7</v>
      </c>
      <c r="E40" s="13">
        <v>2.2000000000000002</v>
      </c>
      <c r="F40" s="13">
        <v>3</v>
      </c>
      <c r="G40" s="13">
        <v>38.299999999999997</v>
      </c>
      <c r="H40" s="13">
        <v>157</v>
      </c>
    </row>
    <row r="41" spans="1:9" x14ac:dyDescent="0.25">
      <c r="A41" s="45"/>
      <c r="B41" s="14" t="s">
        <v>53</v>
      </c>
      <c r="C41" s="16">
        <v>170</v>
      </c>
      <c r="D41" s="5">
        <v>4.0999999999999996</v>
      </c>
      <c r="E41" s="5">
        <v>5.3</v>
      </c>
      <c r="F41" s="5">
        <v>41.5</v>
      </c>
      <c r="G41" s="5">
        <v>230.2</v>
      </c>
      <c r="H41" s="16">
        <v>205</v>
      </c>
    </row>
    <row r="42" spans="1:9" x14ac:dyDescent="0.25">
      <c r="A42" s="45"/>
      <c r="B42" s="17" t="s">
        <v>68</v>
      </c>
      <c r="C42" s="21">
        <v>100</v>
      </c>
      <c r="D42" s="13">
        <v>14.6</v>
      </c>
      <c r="E42" s="13">
        <v>3.5</v>
      </c>
      <c r="F42" s="13">
        <v>9.6999999999999993</v>
      </c>
      <c r="G42" s="13">
        <v>56.8</v>
      </c>
      <c r="H42" s="21" t="s">
        <v>48</v>
      </c>
    </row>
    <row r="43" spans="1:9" x14ac:dyDescent="0.25">
      <c r="A43" s="45"/>
      <c r="B43" s="14" t="s">
        <v>29</v>
      </c>
      <c r="C43" s="16">
        <v>200</v>
      </c>
      <c r="D43" s="5">
        <v>0.6</v>
      </c>
      <c r="E43" s="5">
        <v>0.1</v>
      </c>
      <c r="F43" s="5">
        <v>20.100000000000001</v>
      </c>
      <c r="G43" s="5">
        <v>84</v>
      </c>
      <c r="H43" s="5">
        <v>495</v>
      </c>
    </row>
    <row r="44" spans="1:9" x14ac:dyDescent="0.25">
      <c r="A44" s="45"/>
      <c r="B44" s="2" t="s">
        <v>14</v>
      </c>
      <c r="C44" s="16">
        <v>40</v>
      </c>
      <c r="D44" s="5">
        <v>3.2</v>
      </c>
      <c r="E44" s="5">
        <v>0.6</v>
      </c>
      <c r="F44" s="5">
        <v>16</v>
      </c>
      <c r="G44" s="5">
        <v>82.4</v>
      </c>
      <c r="H44" s="5">
        <v>574</v>
      </c>
    </row>
    <row r="45" spans="1:9" x14ac:dyDescent="0.25">
      <c r="A45" s="46"/>
      <c r="B45" s="2" t="s">
        <v>13</v>
      </c>
      <c r="C45" s="16">
        <v>40</v>
      </c>
      <c r="D45" s="5">
        <v>3</v>
      </c>
      <c r="E45" s="5">
        <v>0.3</v>
      </c>
      <c r="F45" s="5">
        <v>19.7</v>
      </c>
      <c r="G45" s="5">
        <v>93.6</v>
      </c>
      <c r="H45" s="5">
        <v>573</v>
      </c>
    </row>
    <row r="46" spans="1:9" x14ac:dyDescent="0.25">
      <c r="A46" s="5" t="s">
        <v>60</v>
      </c>
      <c r="B46" s="2"/>
      <c r="C46" s="30">
        <f>SUM(C39:C45)</f>
        <v>700</v>
      </c>
      <c r="D46" s="4">
        <f t="shared" ref="D46:G46" si="8">SUM(D39:D45)</f>
        <v>45.2</v>
      </c>
      <c r="E46" s="4">
        <f t="shared" si="8"/>
        <v>29.600000000000005</v>
      </c>
      <c r="F46" s="4">
        <f t="shared" si="8"/>
        <v>113.00000000000001</v>
      </c>
      <c r="G46" s="4">
        <f t="shared" si="8"/>
        <v>817.5</v>
      </c>
      <c r="H46" s="5"/>
    </row>
    <row r="47" spans="1:9" x14ac:dyDescent="0.25">
      <c r="A47" s="6" t="s">
        <v>20</v>
      </c>
      <c r="B47" s="2"/>
      <c r="C47" s="16"/>
      <c r="D47" s="5"/>
      <c r="E47" s="5"/>
      <c r="F47" s="5"/>
      <c r="G47" s="5"/>
      <c r="H47" s="5"/>
    </row>
    <row r="48" spans="1:9" x14ac:dyDescent="0.25">
      <c r="A48" s="50" t="s">
        <v>31</v>
      </c>
      <c r="B48" s="12" t="s">
        <v>69</v>
      </c>
      <c r="C48" s="21">
        <v>250</v>
      </c>
      <c r="D48" s="13">
        <v>7.6</v>
      </c>
      <c r="E48" s="13">
        <v>8</v>
      </c>
      <c r="F48" s="13">
        <v>38.1</v>
      </c>
      <c r="G48" s="13">
        <v>254.9</v>
      </c>
      <c r="H48" s="13">
        <v>230</v>
      </c>
    </row>
    <row r="49" spans="1:8" x14ac:dyDescent="0.25">
      <c r="A49" s="45"/>
      <c r="B49" s="12" t="s">
        <v>70</v>
      </c>
      <c r="C49" s="21">
        <v>200</v>
      </c>
      <c r="D49" s="13">
        <v>1.6</v>
      </c>
      <c r="E49" s="13">
        <v>1.3</v>
      </c>
      <c r="F49" s="13">
        <v>11.5</v>
      </c>
      <c r="G49" s="13">
        <v>64</v>
      </c>
      <c r="H49" s="13">
        <v>460</v>
      </c>
    </row>
    <row r="50" spans="1:8" x14ac:dyDescent="0.25">
      <c r="A50" s="45"/>
      <c r="B50" s="12" t="s">
        <v>63</v>
      </c>
      <c r="C50" s="21">
        <v>50</v>
      </c>
      <c r="D50" s="13">
        <v>2.4</v>
      </c>
      <c r="E50" s="13">
        <v>14.8</v>
      </c>
      <c r="F50" s="13">
        <v>15</v>
      </c>
      <c r="G50" s="13">
        <v>202</v>
      </c>
      <c r="H50" s="13">
        <v>70</v>
      </c>
    </row>
    <row r="51" spans="1:8" x14ac:dyDescent="0.25">
      <c r="A51" s="5" t="s">
        <v>59</v>
      </c>
      <c r="B51" s="2"/>
      <c r="C51" s="30">
        <f>SUM(C48:C50)</f>
        <v>500</v>
      </c>
      <c r="D51" s="4">
        <f t="shared" ref="D51" si="9">SUM(D48:D50)</f>
        <v>11.6</v>
      </c>
      <c r="E51" s="4">
        <f t="shared" ref="E51" si="10">SUM(E48:E50)</f>
        <v>24.1</v>
      </c>
      <c r="F51" s="4">
        <f t="shared" ref="F51" si="11">SUM(F48:F50)</f>
        <v>64.599999999999994</v>
      </c>
      <c r="G51" s="4">
        <f t="shared" ref="G51" si="12">SUM(G48:G50)</f>
        <v>520.9</v>
      </c>
      <c r="H51" s="5"/>
    </row>
    <row r="52" spans="1:8" x14ac:dyDescent="0.25">
      <c r="A52" s="47" t="s">
        <v>61</v>
      </c>
      <c r="B52" s="12" t="s">
        <v>30</v>
      </c>
      <c r="C52" s="21">
        <v>200</v>
      </c>
      <c r="D52" s="13">
        <v>0.8</v>
      </c>
      <c r="E52" s="13">
        <v>0.8</v>
      </c>
      <c r="F52" s="13">
        <v>19.600000000000001</v>
      </c>
      <c r="G52" s="13">
        <v>88</v>
      </c>
      <c r="H52" s="13">
        <v>82</v>
      </c>
    </row>
    <row r="53" spans="1:8" x14ac:dyDescent="0.25">
      <c r="A53" s="47"/>
      <c r="B53" s="22" t="s">
        <v>12</v>
      </c>
      <c r="C53" s="21">
        <v>60</v>
      </c>
      <c r="D53" s="13">
        <v>0.4</v>
      </c>
      <c r="E53" s="13">
        <v>0.1</v>
      </c>
      <c r="F53" s="13">
        <v>1.1000000000000001</v>
      </c>
      <c r="G53" s="13">
        <v>6.6</v>
      </c>
      <c r="H53" s="13">
        <v>148</v>
      </c>
    </row>
    <row r="54" spans="1:8" ht="31.5" x14ac:dyDescent="0.25">
      <c r="A54" s="47"/>
      <c r="B54" s="7" t="s">
        <v>56</v>
      </c>
      <c r="C54" s="16">
        <v>240</v>
      </c>
      <c r="D54" s="5">
        <v>0.1</v>
      </c>
      <c r="E54" s="5">
        <v>21.5</v>
      </c>
      <c r="F54" s="5">
        <v>25.8</v>
      </c>
      <c r="G54" s="5">
        <v>315</v>
      </c>
      <c r="H54" s="16" t="s">
        <v>57</v>
      </c>
    </row>
    <row r="55" spans="1:8" x14ac:dyDescent="0.25">
      <c r="A55" s="47"/>
      <c r="B55" s="2" t="s">
        <v>17</v>
      </c>
      <c r="C55" s="16">
        <v>180</v>
      </c>
      <c r="D55" s="5">
        <v>0.2</v>
      </c>
      <c r="E55" s="5">
        <v>0.1</v>
      </c>
      <c r="F55" s="5">
        <v>8.4</v>
      </c>
      <c r="G55" s="5">
        <v>34.200000000000003</v>
      </c>
      <c r="H55" s="5">
        <v>457</v>
      </c>
    </row>
    <row r="56" spans="1:8" x14ac:dyDescent="0.25">
      <c r="A56" s="47"/>
      <c r="B56" s="2" t="s">
        <v>14</v>
      </c>
      <c r="C56" s="16">
        <v>20</v>
      </c>
      <c r="D56" s="5">
        <v>1.6</v>
      </c>
      <c r="E56" s="5">
        <v>0.3</v>
      </c>
      <c r="F56" s="5">
        <v>8</v>
      </c>
      <c r="G56" s="5">
        <v>41.2</v>
      </c>
      <c r="H56" s="5">
        <v>574</v>
      </c>
    </row>
    <row r="57" spans="1:8" x14ac:dyDescent="0.25">
      <c r="A57" s="48"/>
      <c r="B57" s="2" t="s">
        <v>13</v>
      </c>
      <c r="C57" s="16">
        <v>20</v>
      </c>
      <c r="D57" s="5">
        <v>1.5</v>
      </c>
      <c r="E57" s="5">
        <v>0.16</v>
      </c>
      <c r="F57" s="5">
        <v>9.8000000000000007</v>
      </c>
      <c r="G57" s="5">
        <v>46.8</v>
      </c>
      <c r="H57" s="5">
        <v>573</v>
      </c>
    </row>
    <row r="58" spans="1:8" x14ac:dyDescent="0.25">
      <c r="A58" s="5" t="s">
        <v>60</v>
      </c>
      <c r="B58" s="2"/>
      <c r="C58" s="30">
        <f>SUM(C52:C57)</f>
        <v>720</v>
      </c>
      <c r="D58" s="4">
        <f t="shared" ref="D58:G58" si="13">SUM(D52:D57)</f>
        <v>4.6000000000000005</v>
      </c>
      <c r="E58" s="4">
        <f t="shared" si="13"/>
        <v>22.96</v>
      </c>
      <c r="F58" s="4">
        <f t="shared" si="13"/>
        <v>72.7</v>
      </c>
      <c r="G58" s="4">
        <f t="shared" si="13"/>
        <v>531.79999999999995</v>
      </c>
      <c r="H58" s="5"/>
    </row>
    <row r="59" spans="1:8" x14ac:dyDescent="0.25">
      <c r="A59" s="6" t="s">
        <v>23</v>
      </c>
      <c r="B59" s="2"/>
      <c r="C59" s="16"/>
      <c r="D59" s="5"/>
      <c r="E59" s="5"/>
      <c r="F59" s="5"/>
      <c r="G59" s="5"/>
      <c r="H59" s="5"/>
    </row>
    <row r="60" spans="1:8" x14ac:dyDescent="0.25">
      <c r="A60" s="50" t="s">
        <v>31</v>
      </c>
      <c r="B60" s="12" t="s">
        <v>34</v>
      </c>
      <c r="C60" s="21">
        <v>150</v>
      </c>
      <c r="D60" s="13">
        <v>21.2</v>
      </c>
      <c r="E60" s="13">
        <v>0.5</v>
      </c>
      <c r="F60" s="13">
        <v>68.3</v>
      </c>
      <c r="G60" s="13">
        <v>330.9</v>
      </c>
      <c r="H60" s="13" t="s">
        <v>91</v>
      </c>
    </row>
    <row r="61" spans="1:8" x14ac:dyDescent="0.25">
      <c r="A61" s="45"/>
      <c r="B61" s="2" t="s">
        <v>17</v>
      </c>
      <c r="C61" s="21">
        <v>200</v>
      </c>
      <c r="D61" s="5">
        <v>0.2</v>
      </c>
      <c r="E61" s="5">
        <v>0.1</v>
      </c>
      <c r="F61" s="5">
        <v>9.3000000000000007</v>
      </c>
      <c r="G61" s="5">
        <v>38</v>
      </c>
      <c r="H61" s="5">
        <v>457</v>
      </c>
    </row>
    <row r="62" spans="1:8" x14ac:dyDescent="0.25">
      <c r="A62" s="45"/>
      <c r="B62" s="12" t="s">
        <v>30</v>
      </c>
      <c r="C62" s="21">
        <v>150</v>
      </c>
      <c r="D62" s="13">
        <v>0.6</v>
      </c>
      <c r="E62" s="13">
        <v>0.6</v>
      </c>
      <c r="F62" s="13">
        <v>14.7</v>
      </c>
      <c r="G62" s="13">
        <v>66</v>
      </c>
      <c r="H62" s="13">
        <v>82</v>
      </c>
    </row>
    <row r="63" spans="1:8" x14ac:dyDescent="0.25">
      <c r="A63" s="5" t="s">
        <v>59</v>
      </c>
      <c r="B63" s="2"/>
      <c r="C63" s="30">
        <f>SUM(C60:C62)</f>
        <v>500</v>
      </c>
      <c r="D63" s="4">
        <f t="shared" ref="D63" si="14">SUM(D60:D62)</f>
        <v>22</v>
      </c>
      <c r="E63" s="4">
        <f t="shared" ref="E63" si="15">SUM(E60:E62)</f>
        <v>1.2</v>
      </c>
      <c r="F63" s="4">
        <f t="shared" ref="F63" si="16">SUM(F60:F62)</f>
        <v>92.3</v>
      </c>
      <c r="G63" s="4">
        <f t="shared" ref="G63" si="17">SUM(G60:G62)</f>
        <v>434.9</v>
      </c>
      <c r="H63" s="5"/>
    </row>
    <row r="64" spans="1:8" x14ac:dyDescent="0.25">
      <c r="A64" s="47" t="s">
        <v>61</v>
      </c>
      <c r="B64" s="2" t="s">
        <v>41</v>
      </c>
      <c r="C64" s="16">
        <v>100</v>
      </c>
      <c r="D64" s="5">
        <v>16</v>
      </c>
      <c r="E64" s="5">
        <v>11.5</v>
      </c>
      <c r="F64" s="5">
        <v>6</v>
      </c>
      <c r="G64" s="5">
        <v>192</v>
      </c>
      <c r="H64" s="5">
        <v>345</v>
      </c>
    </row>
    <row r="65" spans="1:8" x14ac:dyDescent="0.25">
      <c r="A65" s="47"/>
      <c r="B65" s="2" t="s">
        <v>52</v>
      </c>
      <c r="C65" s="16">
        <v>200</v>
      </c>
      <c r="D65" s="5">
        <v>8.6999999999999993</v>
      </c>
      <c r="E65" s="5">
        <v>8.1</v>
      </c>
      <c r="F65" s="5">
        <v>49.2</v>
      </c>
      <c r="G65" s="5">
        <v>304.8</v>
      </c>
      <c r="H65" s="5">
        <v>206</v>
      </c>
    </row>
    <row r="66" spans="1:8" x14ac:dyDescent="0.25">
      <c r="A66" s="47"/>
      <c r="B66" s="2" t="s">
        <v>21</v>
      </c>
      <c r="C66" s="16">
        <v>200</v>
      </c>
      <c r="D66" s="5">
        <v>0.3</v>
      </c>
      <c r="E66" s="5">
        <v>0.1</v>
      </c>
      <c r="F66" s="5">
        <v>9.5</v>
      </c>
      <c r="G66" s="5">
        <v>40</v>
      </c>
      <c r="H66" s="16">
        <v>459</v>
      </c>
    </row>
    <row r="67" spans="1:8" x14ac:dyDescent="0.25">
      <c r="A67" s="47"/>
      <c r="B67" s="12" t="s">
        <v>71</v>
      </c>
      <c r="C67" s="21">
        <v>60</v>
      </c>
      <c r="D67" s="13">
        <v>0.5</v>
      </c>
      <c r="E67" s="13">
        <v>0.1</v>
      </c>
      <c r="F67" s="13">
        <v>1</v>
      </c>
      <c r="G67" s="13">
        <v>6.6</v>
      </c>
      <c r="H67" s="13">
        <v>149</v>
      </c>
    </row>
    <row r="68" spans="1:8" x14ac:dyDescent="0.25">
      <c r="A68" s="47"/>
      <c r="B68" s="2" t="s">
        <v>14</v>
      </c>
      <c r="C68" s="16">
        <v>40</v>
      </c>
      <c r="D68" s="5">
        <v>3.2</v>
      </c>
      <c r="E68" s="5">
        <v>0.6</v>
      </c>
      <c r="F68" s="5">
        <v>16</v>
      </c>
      <c r="G68" s="5">
        <v>82.4</v>
      </c>
      <c r="H68" s="5">
        <v>574</v>
      </c>
    </row>
    <row r="69" spans="1:8" x14ac:dyDescent="0.25">
      <c r="A69" s="48"/>
      <c r="B69" s="2" t="s">
        <v>35</v>
      </c>
      <c r="C69" s="16">
        <v>100</v>
      </c>
      <c r="D69" s="5">
        <v>7</v>
      </c>
      <c r="E69" s="5">
        <v>11.2</v>
      </c>
      <c r="F69" s="5">
        <v>46.3</v>
      </c>
      <c r="G69" s="5">
        <v>315</v>
      </c>
      <c r="H69" s="5">
        <v>542</v>
      </c>
    </row>
    <row r="70" spans="1:8" x14ac:dyDescent="0.25">
      <c r="A70" s="5" t="s">
        <v>60</v>
      </c>
      <c r="B70" s="2"/>
      <c r="C70" s="30">
        <f>SUM(C64:C69)</f>
        <v>700</v>
      </c>
      <c r="D70" s="4">
        <f t="shared" ref="D70:G70" si="18">SUM(D64:D69)</f>
        <v>35.700000000000003</v>
      </c>
      <c r="E70" s="4">
        <f t="shared" si="18"/>
        <v>31.600000000000005</v>
      </c>
      <c r="F70" s="4">
        <f t="shared" si="18"/>
        <v>128</v>
      </c>
      <c r="G70" s="4">
        <f t="shared" si="18"/>
        <v>940.8</v>
      </c>
      <c r="H70" s="5"/>
    </row>
    <row r="71" spans="1:8" x14ac:dyDescent="0.25">
      <c r="A71" s="3" t="s">
        <v>72</v>
      </c>
      <c r="B71" s="12"/>
      <c r="C71" s="31">
        <f>(C11+C24+C38+C51+C63)/5</f>
        <v>500</v>
      </c>
      <c r="D71" s="23">
        <f t="shared" ref="D71:G71" si="19">(D11+D24+D38+D51+D63)/5</f>
        <v>16.48</v>
      </c>
      <c r="E71" s="23">
        <f t="shared" si="19"/>
        <v>21.808</v>
      </c>
      <c r="F71" s="23">
        <f t="shared" si="19"/>
        <v>68.539999999999992</v>
      </c>
      <c r="G71" s="23">
        <f t="shared" si="19"/>
        <v>528.93999999999994</v>
      </c>
      <c r="H71" s="13"/>
    </row>
    <row r="72" spans="1:8" x14ac:dyDescent="0.25">
      <c r="A72" s="3" t="s">
        <v>73</v>
      </c>
      <c r="B72" s="2"/>
      <c r="C72" s="32">
        <f>(C19+C32+C46+C58+C70)/5</f>
        <v>708</v>
      </c>
      <c r="D72" s="19">
        <f t="shared" ref="D72:G72" si="20">(D19+D32+D46+D58+D70)/5</f>
        <v>31.139999999999997</v>
      </c>
      <c r="E72" s="19">
        <f t="shared" si="20"/>
        <v>28.02</v>
      </c>
      <c r="F72" s="19">
        <f t="shared" si="20"/>
        <v>99.76</v>
      </c>
      <c r="G72" s="19">
        <f t="shared" si="20"/>
        <v>762.3</v>
      </c>
      <c r="H72" s="5"/>
    </row>
    <row r="73" spans="1:8" x14ac:dyDescent="0.25">
      <c r="A73" s="10" t="s">
        <v>24</v>
      </c>
      <c r="B73" s="2"/>
      <c r="C73" s="16"/>
      <c r="D73" s="5"/>
      <c r="E73" s="5"/>
      <c r="F73" s="5"/>
      <c r="G73" s="5"/>
      <c r="H73" s="5"/>
    </row>
    <row r="74" spans="1:8" x14ac:dyDescent="0.25">
      <c r="A74" s="50" t="s">
        <v>31</v>
      </c>
      <c r="B74" s="12" t="s">
        <v>34</v>
      </c>
      <c r="C74" s="21">
        <v>150</v>
      </c>
      <c r="D74" s="13">
        <v>21.2</v>
      </c>
      <c r="E74" s="13">
        <v>0.5</v>
      </c>
      <c r="F74" s="13">
        <v>68.3</v>
      </c>
      <c r="G74" s="13">
        <v>330.9</v>
      </c>
      <c r="H74" s="13" t="s">
        <v>91</v>
      </c>
    </row>
    <row r="75" spans="1:8" x14ac:dyDescent="0.25">
      <c r="A75" s="45"/>
      <c r="B75" s="2" t="s">
        <v>17</v>
      </c>
      <c r="C75" s="21">
        <v>200</v>
      </c>
      <c r="D75" s="5">
        <v>0.2</v>
      </c>
      <c r="E75" s="5">
        <v>0.1</v>
      </c>
      <c r="F75" s="5">
        <v>9.3000000000000007</v>
      </c>
      <c r="G75" s="5">
        <v>38</v>
      </c>
      <c r="H75" s="5">
        <v>457</v>
      </c>
    </row>
    <row r="76" spans="1:8" x14ac:dyDescent="0.25">
      <c r="A76" s="45"/>
      <c r="B76" s="12" t="s">
        <v>30</v>
      </c>
      <c r="C76" s="21">
        <v>150</v>
      </c>
      <c r="D76" s="13">
        <v>0.6</v>
      </c>
      <c r="E76" s="13">
        <v>0.6</v>
      </c>
      <c r="F76" s="13">
        <v>14.7</v>
      </c>
      <c r="G76" s="13">
        <v>66</v>
      </c>
      <c r="H76" s="13">
        <v>82</v>
      </c>
    </row>
    <row r="77" spans="1:8" x14ac:dyDescent="0.25">
      <c r="A77" s="5" t="s">
        <v>59</v>
      </c>
      <c r="B77" s="2"/>
      <c r="C77" s="30">
        <f>SUM(C74:C76)</f>
        <v>500</v>
      </c>
      <c r="D77" s="4">
        <f t="shared" ref="D77" si="21">SUM(D74:D76)</f>
        <v>22</v>
      </c>
      <c r="E77" s="4">
        <f t="shared" ref="E77" si="22">SUM(E74:E76)</f>
        <v>1.2</v>
      </c>
      <c r="F77" s="4">
        <f t="shared" ref="F77" si="23">SUM(F74:F76)</f>
        <v>92.3</v>
      </c>
      <c r="G77" s="4">
        <f t="shared" ref="G77" si="24">SUM(G74:G76)</f>
        <v>434.9</v>
      </c>
      <c r="H77" s="5"/>
    </row>
    <row r="78" spans="1:8" x14ac:dyDescent="0.25">
      <c r="A78" s="50" t="s">
        <v>61</v>
      </c>
      <c r="B78" s="12" t="s">
        <v>46</v>
      </c>
      <c r="C78" s="21">
        <v>60</v>
      </c>
      <c r="D78" s="13">
        <v>1.1000000000000001</v>
      </c>
      <c r="E78" s="13">
        <v>5.3</v>
      </c>
      <c r="F78" s="13">
        <v>4.5999999999999996</v>
      </c>
      <c r="G78" s="13">
        <v>70.8</v>
      </c>
      <c r="H78" s="13">
        <v>150</v>
      </c>
    </row>
    <row r="79" spans="1:8" ht="15" customHeight="1" x14ac:dyDescent="0.25">
      <c r="A79" s="51"/>
      <c r="B79" s="14" t="s">
        <v>49</v>
      </c>
      <c r="C79" s="16">
        <v>90</v>
      </c>
      <c r="D79" s="5">
        <v>13.8</v>
      </c>
      <c r="E79" s="5">
        <v>9.9</v>
      </c>
      <c r="F79" s="5">
        <v>12</v>
      </c>
      <c r="G79" s="5">
        <v>191.7</v>
      </c>
      <c r="H79" s="5">
        <v>347</v>
      </c>
    </row>
    <row r="80" spans="1:8" ht="15" customHeight="1" x14ac:dyDescent="0.25">
      <c r="A80" s="51"/>
      <c r="B80" s="2" t="s">
        <v>54</v>
      </c>
      <c r="C80" s="16">
        <v>200</v>
      </c>
      <c r="D80" s="5">
        <v>11.3</v>
      </c>
      <c r="E80" s="5">
        <v>8.5</v>
      </c>
      <c r="F80" s="5">
        <v>50.3</v>
      </c>
      <c r="G80" s="5">
        <v>322.89999999999998</v>
      </c>
      <c r="H80" s="5">
        <v>202</v>
      </c>
    </row>
    <row r="81" spans="1:8" ht="15" customHeight="1" x14ac:dyDescent="0.25">
      <c r="A81" s="51"/>
      <c r="B81" s="2" t="s">
        <v>19</v>
      </c>
      <c r="C81" s="16">
        <v>200</v>
      </c>
      <c r="D81" s="5">
        <v>1</v>
      </c>
      <c r="E81" s="5">
        <v>0.2</v>
      </c>
      <c r="F81" s="5">
        <v>20.2</v>
      </c>
      <c r="G81" s="5">
        <v>86</v>
      </c>
      <c r="H81" s="5">
        <v>501</v>
      </c>
    </row>
    <row r="82" spans="1:8" ht="15" customHeight="1" x14ac:dyDescent="0.25">
      <c r="A82" s="51"/>
      <c r="B82" s="12" t="s">
        <v>74</v>
      </c>
      <c r="C82" s="21">
        <v>70</v>
      </c>
      <c r="D82" s="13">
        <v>0.02</v>
      </c>
      <c r="E82" s="13">
        <v>0.03</v>
      </c>
      <c r="F82" s="13">
        <v>32.5</v>
      </c>
      <c r="G82" s="13">
        <v>62.5</v>
      </c>
      <c r="H82" s="13" t="s">
        <v>48</v>
      </c>
    </row>
    <row r="83" spans="1:8" ht="15" customHeight="1" x14ac:dyDescent="0.25">
      <c r="A83" s="51"/>
      <c r="B83" s="2" t="s">
        <v>14</v>
      </c>
      <c r="C83" s="16">
        <v>40</v>
      </c>
      <c r="D83" s="5">
        <v>3.2</v>
      </c>
      <c r="E83" s="5">
        <v>0.6</v>
      </c>
      <c r="F83" s="5">
        <v>16</v>
      </c>
      <c r="G83" s="5">
        <v>82.4</v>
      </c>
      <c r="H83" s="5">
        <v>574</v>
      </c>
    </row>
    <row r="84" spans="1:8" ht="15" customHeight="1" x14ac:dyDescent="0.25">
      <c r="A84" s="52"/>
      <c r="B84" s="2" t="s">
        <v>13</v>
      </c>
      <c r="C84" s="16">
        <v>40</v>
      </c>
      <c r="D84" s="5">
        <v>3</v>
      </c>
      <c r="E84" s="5">
        <v>0.3</v>
      </c>
      <c r="F84" s="5">
        <v>19.7</v>
      </c>
      <c r="G84" s="5">
        <v>93.6</v>
      </c>
      <c r="H84" s="5">
        <v>573</v>
      </c>
    </row>
    <row r="85" spans="1:8" x14ac:dyDescent="0.25">
      <c r="A85" s="5" t="s">
        <v>60</v>
      </c>
      <c r="B85" s="2"/>
      <c r="C85" s="30">
        <f>SUM(C78:C84)</f>
        <v>700</v>
      </c>
      <c r="D85" s="4">
        <f t="shared" ref="D85:G85" si="25">SUM(D78:D84)</f>
        <v>33.42</v>
      </c>
      <c r="E85" s="4">
        <f t="shared" si="25"/>
        <v>24.830000000000002</v>
      </c>
      <c r="F85" s="4">
        <f t="shared" si="25"/>
        <v>155.30000000000001</v>
      </c>
      <c r="G85" s="4">
        <f t="shared" si="25"/>
        <v>909.9</v>
      </c>
      <c r="H85" s="5"/>
    </row>
    <row r="86" spans="1:8" x14ac:dyDescent="0.25">
      <c r="A86" s="6" t="s">
        <v>25</v>
      </c>
      <c r="B86" s="2"/>
      <c r="C86" s="16"/>
      <c r="D86" s="5"/>
      <c r="E86" s="5"/>
      <c r="F86" s="5"/>
      <c r="G86" s="5"/>
      <c r="H86" s="5"/>
    </row>
    <row r="87" spans="1:8" x14ac:dyDescent="0.25">
      <c r="A87" s="50" t="s">
        <v>31</v>
      </c>
      <c r="B87" s="12" t="s">
        <v>75</v>
      </c>
      <c r="C87" s="21">
        <v>250</v>
      </c>
      <c r="D87" s="13">
        <v>9.1</v>
      </c>
      <c r="E87" s="13">
        <v>8.1</v>
      </c>
      <c r="F87" s="13">
        <v>44.2</v>
      </c>
      <c r="G87" s="13">
        <v>286.10000000000002</v>
      </c>
      <c r="H87" s="13">
        <v>232</v>
      </c>
    </row>
    <row r="88" spans="1:8" x14ac:dyDescent="0.25">
      <c r="A88" s="45"/>
      <c r="B88" s="12" t="s">
        <v>70</v>
      </c>
      <c r="C88" s="21">
        <v>200</v>
      </c>
      <c r="D88" s="13">
        <v>1.6</v>
      </c>
      <c r="E88" s="13">
        <v>1.3</v>
      </c>
      <c r="F88" s="13">
        <v>11.5</v>
      </c>
      <c r="G88" s="13">
        <v>64</v>
      </c>
      <c r="H88" s="13">
        <v>460</v>
      </c>
    </row>
    <row r="89" spans="1:8" x14ac:dyDescent="0.25">
      <c r="A89" s="45"/>
      <c r="B89" s="12" t="s">
        <v>63</v>
      </c>
      <c r="C89" s="21">
        <v>50</v>
      </c>
      <c r="D89" s="13">
        <v>2.4</v>
      </c>
      <c r="E89" s="13">
        <v>14.8</v>
      </c>
      <c r="F89" s="13">
        <v>15</v>
      </c>
      <c r="G89" s="13">
        <v>202</v>
      </c>
      <c r="H89" s="13">
        <v>70</v>
      </c>
    </row>
    <row r="90" spans="1:8" x14ac:dyDescent="0.25">
      <c r="A90" s="5" t="s">
        <v>59</v>
      </c>
      <c r="B90" s="2"/>
      <c r="C90" s="30">
        <f>SUM(C87:C89)</f>
        <v>500</v>
      </c>
      <c r="D90" s="4">
        <f t="shared" ref="D90" si="26">SUM(D87:D89)</f>
        <v>13.1</v>
      </c>
      <c r="E90" s="4">
        <f t="shared" ref="E90" si="27">SUM(E87:E89)</f>
        <v>24.200000000000003</v>
      </c>
      <c r="F90" s="4">
        <f t="shared" ref="F90" si="28">SUM(F87:F89)</f>
        <v>70.7</v>
      </c>
      <c r="G90" s="4">
        <f t="shared" ref="G90" si="29">SUM(G87:G89)</f>
        <v>552.1</v>
      </c>
      <c r="H90" s="5"/>
    </row>
    <row r="91" spans="1:8" x14ac:dyDescent="0.25">
      <c r="A91" s="45" t="s">
        <v>61</v>
      </c>
      <c r="B91" s="14" t="s">
        <v>42</v>
      </c>
      <c r="C91" s="16">
        <v>90</v>
      </c>
      <c r="D91" s="5">
        <v>11.6</v>
      </c>
      <c r="E91" s="5">
        <v>1.4</v>
      </c>
      <c r="F91" s="5">
        <v>9</v>
      </c>
      <c r="G91" s="5">
        <v>95.1</v>
      </c>
      <c r="H91" s="5">
        <v>307</v>
      </c>
    </row>
    <row r="92" spans="1:8" x14ac:dyDescent="0.25">
      <c r="A92" s="45"/>
      <c r="B92" s="2" t="s">
        <v>16</v>
      </c>
      <c r="C92" s="16">
        <v>150</v>
      </c>
      <c r="D92" s="5">
        <v>4.0999999999999996</v>
      </c>
      <c r="E92" s="5">
        <v>6</v>
      </c>
      <c r="F92" s="5">
        <v>8.6999999999999993</v>
      </c>
      <c r="G92" s="5">
        <v>105</v>
      </c>
      <c r="H92" s="5">
        <v>377</v>
      </c>
    </row>
    <row r="93" spans="1:8" x14ac:dyDescent="0.25">
      <c r="A93" s="45"/>
      <c r="B93" s="2" t="s">
        <v>38</v>
      </c>
      <c r="C93" s="16">
        <v>180</v>
      </c>
      <c r="D93" s="5">
        <v>0.2</v>
      </c>
      <c r="E93" s="5">
        <v>0.1</v>
      </c>
      <c r="F93" s="5">
        <v>8.4</v>
      </c>
      <c r="G93" s="5">
        <v>34.200000000000003</v>
      </c>
      <c r="H93" s="5">
        <v>457</v>
      </c>
    </row>
    <row r="94" spans="1:8" x14ac:dyDescent="0.25">
      <c r="A94" s="45"/>
      <c r="B94" s="12" t="s">
        <v>30</v>
      </c>
      <c r="C94" s="21">
        <v>200</v>
      </c>
      <c r="D94" s="13">
        <v>0.8</v>
      </c>
      <c r="E94" s="13">
        <v>0.8</v>
      </c>
      <c r="F94" s="13">
        <v>19.600000000000001</v>
      </c>
      <c r="G94" s="13">
        <v>88</v>
      </c>
      <c r="H94" s="13">
        <v>82</v>
      </c>
    </row>
    <row r="95" spans="1:8" x14ac:dyDescent="0.25">
      <c r="A95" s="45"/>
      <c r="B95" s="2" t="s">
        <v>14</v>
      </c>
      <c r="C95" s="16">
        <v>40</v>
      </c>
      <c r="D95" s="5">
        <v>3.2</v>
      </c>
      <c r="E95" s="5">
        <v>0.6</v>
      </c>
      <c r="F95" s="5">
        <v>16</v>
      </c>
      <c r="G95" s="5">
        <v>82.4</v>
      </c>
      <c r="H95" s="5">
        <v>574</v>
      </c>
    </row>
    <row r="96" spans="1:8" x14ac:dyDescent="0.25">
      <c r="A96" s="46"/>
      <c r="B96" s="2" t="s">
        <v>13</v>
      </c>
      <c r="C96" s="16">
        <v>40</v>
      </c>
      <c r="D96" s="5">
        <v>3</v>
      </c>
      <c r="E96" s="5">
        <v>0.3</v>
      </c>
      <c r="F96" s="5">
        <v>19.7</v>
      </c>
      <c r="G96" s="5">
        <v>93.6</v>
      </c>
      <c r="H96" s="5">
        <v>573</v>
      </c>
    </row>
    <row r="97" spans="1:8" x14ac:dyDescent="0.25">
      <c r="A97" s="5" t="s">
        <v>60</v>
      </c>
      <c r="B97" s="2"/>
      <c r="C97" s="30">
        <f>SUM(C91:C96)</f>
        <v>700</v>
      </c>
      <c r="D97" s="4">
        <f t="shared" ref="D97:G97" si="30">SUM(D91:D96)</f>
        <v>22.9</v>
      </c>
      <c r="E97" s="4">
        <f t="shared" si="30"/>
        <v>9.2000000000000011</v>
      </c>
      <c r="F97" s="4">
        <f t="shared" si="30"/>
        <v>81.400000000000006</v>
      </c>
      <c r="G97" s="4">
        <f t="shared" si="30"/>
        <v>498.30000000000007</v>
      </c>
      <c r="H97" s="5"/>
    </row>
    <row r="98" spans="1:8" x14ac:dyDescent="0.25">
      <c r="A98" s="6" t="s">
        <v>26</v>
      </c>
      <c r="B98" s="2"/>
      <c r="C98" s="16"/>
      <c r="D98" s="5"/>
      <c r="E98" s="5"/>
      <c r="F98" s="5"/>
      <c r="G98" s="5"/>
      <c r="H98" s="5"/>
    </row>
    <row r="99" spans="1:8" x14ac:dyDescent="0.25">
      <c r="A99" s="50" t="s">
        <v>31</v>
      </c>
      <c r="B99" s="12" t="s">
        <v>76</v>
      </c>
      <c r="C99" s="21">
        <v>250</v>
      </c>
      <c r="D99" s="13">
        <v>9.1</v>
      </c>
      <c r="E99" s="13">
        <v>9.1</v>
      </c>
      <c r="F99" s="13">
        <v>43.6</v>
      </c>
      <c r="G99" s="13">
        <v>292.2</v>
      </c>
      <c r="H99" s="13">
        <v>235</v>
      </c>
    </row>
    <row r="100" spans="1:8" x14ac:dyDescent="0.25">
      <c r="A100" s="45"/>
      <c r="B100" s="2" t="s">
        <v>38</v>
      </c>
      <c r="C100" s="21">
        <v>200</v>
      </c>
      <c r="D100" s="5">
        <v>0.2</v>
      </c>
      <c r="E100" s="5">
        <v>0.1</v>
      </c>
      <c r="F100" s="5">
        <v>9.3000000000000007</v>
      </c>
      <c r="G100" s="5">
        <v>38</v>
      </c>
      <c r="H100" s="5">
        <v>457</v>
      </c>
    </row>
    <row r="101" spans="1:8" x14ac:dyDescent="0.25">
      <c r="A101" s="45"/>
      <c r="B101" s="12" t="s">
        <v>79</v>
      </c>
      <c r="C101" s="21">
        <v>50</v>
      </c>
      <c r="D101" s="13">
        <v>3.8</v>
      </c>
      <c r="E101" s="13">
        <v>1.5</v>
      </c>
      <c r="F101" s="13">
        <v>25.7</v>
      </c>
      <c r="G101" s="13">
        <v>130.5</v>
      </c>
      <c r="H101" s="13">
        <v>576</v>
      </c>
    </row>
    <row r="102" spans="1:8" x14ac:dyDescent="0.25">
      <c r="A102" s="5" t="s">
        <v>59</v>
      </c>
      <c r="B102" s="2"/>
      <c r="C102" s="30">
        <f>SUM(C99:C101)</f>
        <v>500</v>
      </c>
      <c r="D102" s="4">
        <f t="shared" ref="D102" si="31">SUM(D99:D101)</f>
        <v>13.099999999999998</v>
      </c>
      <c r="E102" s="4">
        <f t="shared" ref="E102" si="32">SUM(E99:E101)</f>
        <v>10.7</v>
      </c>
      <c r="F102" s="4">
        <f t="shared" ref="F102" si="33">SUM(F99:F101)</f>
        <v>78.600000000000009</v>
      </c>
      <c r="G102" s="4">
        <f t="shared" ref="G102" si="34">SUM(G99:G101)</f>
        <v>460.7</v>
      </c>
      <c r="H102" s="5"/>
    </row>
    <row r="103" spans="1:8" ht="16.5" customHeight="1" x14ac:dyDescent="0.25">
      <c r="A103" s="45" t="s">
        <v>61</v>
      </c>
      <c r="B103" s="15" t="s">
        <v>43</v>
      </c>
      <c r="C103" s="16">
        <v>90</v>
      </c>
      <c r="D103" s="5">
        <v>17.600000000000001</v>
      </c>
      <c r="E103" s="5">
        <v>8.5</v>
      </c>
      <c r="F103" s="5">
        <v>6.8</v>
      </c>
      <c r="G103" s="5">
        <v>173.7</v>
      </c>
      <c r="H103" s="5">
        <v>356</v>
      </c>
    </row>
    <row r="104" spans="1:8" ht="15" customHeight="1" x14ac:dyDescent="0.25">
      <c r="A104" s="45"/>
      <c r="B104" s="2" t="s">
        <v>32</v>
      </c>
      <c r="C104" s="16">
        <v>200</v>
      </c>
      <c r="D104" s="5">
        <v>7.4</v>
      </c>
      <c r="E104" s="5">
        <v>6.6</v>
      </c>
      <c r="F104" s="5">
        <v>39.4</v>
      </c>
      <c r="G104" s="5">
        <v>246</v>
      </c>
      <c r="H104" s="5">
        <v>256</v>
      </c>
    </row>
    <row r="105" spans="1:8" ht="15" customHeight="1" x14ac:dyDescent="0.25">
      <c r="A105" s="45"/>
      <c r="B105" s="12" t="s">
        <v>65</v>
      </c>
      <c r="C105" s="21">
        <v>70</v>
      </c>
      <c r="D105" s="13">
        <v>0.5</v>
      </c>
      <c r="E105" s="13">
        <v>0.1</v>
      </c>
      <c r="F105" s="13">
        <v>1.3</v>
      </c>
      <c r="G105" s="13">
        <v>7.7</v>
      </c>
      <c r="H105" s="13">
        <v>148</v>
      </c>
    </row>
    <row r="106" spans="1:8" ht="15" customHeight="1" x14ac:dyDescent="0.25">
      <c r="A106" s="45"/>
      <c r="B106" s="2" t="s">
        <v>55</v>
      </c>
      <c r="C106" s="16">
        <v>200</v>
      </c>
      <c r="D106" s="5">
        <v>0.1</v>
      </c>
      <c r="E106" s="5">
        <v>0.04</v>
      </c>
      <c r="F106" s="5">
        <v>9.9</v>
      </c>
      <c r="G106" s="5">
        <v>41</v>
      </c>
      <c r="H106" s="5">
        <v>497</v>
      </c>
    </row>
    <row r="107" spans="1:8" ht="15" customHeight="1" x14ac:dyDescent="0.25">
      <c r="A107" s="45"/>
      <c r="B107" s="2" t="s">
        <v>14</v>
      </c>
      <c r="C107" s="16">
        <v>40</v>
      </c>
      <c r="D107" s="5">
        <v>3.2</v>
      </c>
      <c r="E107" s="5">
        <v>0.6</v>
      </c>
      <c r="F107" s="5">
        <v>16</v>
      </c>
      <c r="G107" s="5">
        <v>82.4</v>
      </c>
      <c r="H107" s="5">
        <v>574</v>
      </c>
    </row>
    <row r="108" spans="1:8" ht="15" customHeight="1" x14ac:dyDescent="0.25">
      <c r="A108" s="46"/>
      <c r="B108" s="2" t="s">
        <v>77</v>
      </c>
      <c r="C108" s="16">
        <v>100</v>
      </c>
      <c r="D108" s="5">
        <v>7</v>
      </c>
      <c r="E108" s="5">
        <v>11.2</v>
      </c>
      <c r="F108" s="5">
        <v>46.3</v>
      </c>
      <c r="G108" s="5">
        <v>315</v>
      </c>
      <c r="H108" s="5">
        <v>542</v>
      </c>
    </row>
    <row r="109" spans="1:8" x14ac:dyDescent="0.25">
      <c r="A109" s="5" t="s">
        <v>60</v>
      </c>
      <c r="B109" s="2"/>
      <c r="C109" s="30">
        <f>SUM(C103:C108)</f>
        <v>700</v>
      </c>
      <c r="D109" s="4">
        <f>SUM(D103:D108)</f>
        <v>35.799999999999997</v>
      </c>
      <c r="E109" s="4">
        <f>SUM(E103:E108)</f>
        <v>27.04</v>
      </c>
      <c r="F109" s="4">
        <f>SUM(F103:F108)</f>
        <v>119.69999999999999</v>
      </c>
      <c r="G109" s="4">
        <f>SUM(G103:G108)</f>
        <v>865.8</v>
      </c>
      <c r="H109" s="5"/>
    </row>
    <row r="110" spans="1:8" x14ac:dyDescent="0.25">
      <c r="A110" s="6" t="s">
        <v>27</v>
      </c>
      <c r="B110" s="2"/>
      <c r="C110" s="16"/>
      <c r="D110" s="5"/>
      <c r="E110" s="5"/>
      <c r="F110" s="5"/>
      <c r="G110" s="5"/>
      <c r="H110" s="5"/>
    </row>
    <row r="111" spans="1:8" x14ac:dyDescent="0.25">
      <c r="A111" s="50" t="s">
        <v>31</v>
      </c>
      <c r="B111" s="12" t="s">
        <v>66</v>
      </c>
      <c r="C111" s="21">
        <v>200</v>
      </c>
      <c r="D111" s="13">
        <v>17.2</v>
      </c>
      <c r="E111" s="13">
        <v>26.2</v>
      </c>
      <c r="F111" s="13">
        <v>4.3</v>
      </c>
      <c r="G111" s="13">
        <v>320</v>
      </c>
      <c r="H111" s="13">
        <v>268</v>
      </c>
    </row>
    <row r="112" spans="1:8" x14ac:dyDescent="0.25">
      <c r="A112" s="45"/>
      <c r="B112" s="12" t="s">
        <v>58</v>
      </c>
      <c r="C112" s="21">
        <v>40</v>
      </c>
      <c r="D112" s="13">
        <v>0.3</v>
      </c>
      <c r="E112" s="13">
        <v>0.04</v>
      </c>
      <c r="F112" s="13">
        <v>0.8</v>
      </c>
      <c r="G112" s="13">
        <v>4.4000000000000004</v>
      </c>
      <c r="H112" s="13">
        <v>148</v>
      </c>
    </row>
    <row r="113" spans="1:8" x14ac:dyDescent="0.25">
      <c r="A113" s="45"/>
      <c r="B113" s="12" t="s">
        <v>44</v>
      </c>
      <c r="C113" s="21">
        <v>200</v>
      </c>
      <c r="D113" s="13">
        <v>3.3</v>
      </c>
      <c r="E113" s="13">
        <v>2.9</v>
      </c>
      <c r="F113" s="13">
        <v>13.8</v>
      </c>
      <c r="G113" s="13">
        <v>94</v>
      </c>
      <c r="H113" s="13">
        <v>462</v>
      </c>
    </row>
    <row r="114" spans="1:8" x14ac:dyDescent="0.25">
      <c r="A114" s="45"/>
      <c r="B114" s="12" t="s">
        <v>63</v>
      </c>
      <c r="C114" s="21">
        <v>60</v>
      </c>
      <c r="D114" s="13">
        <v>2.7</v>
      </c>
      <c r="E114" s="13">
        <v>18.899999999999999</v>
      </c>
      <c r="F114" s="13">
        <v>17.100000000000001</v>
      </c>
      <c r="G114" s="13">
        <v>250.3</v>
      </c>
      <c r="H114" s="13">
        <v>69</v>
      </c>
    </row>
    <row r="115" spans="1:8" x14ac:dyDescent="0.25">
      <c r="A115" s="5" t="s">
        <v>59</v>
      </c>
      <c r="B115" s="2"/>
      <c r="C115" s="30">
        <f>SUM(C111:C114)</f>
        <v>500</v>
      </c>
      <c r="D115" s="4">
        <f t="shared" ref="D115" si="35">SUM(D111:D114)</f>
        <v>23.5</v>
      </c>
      <c r="E115" s="4">
        <f t="shared" ref="E115" si="36">SUM(E111:E114)</f>
        <v>48.039999999999992</v>
      </c>
      <c r="F115" s="4">
        <f t="shared" ref="F115" si="37">SUM(F111:F114)</f>
        <v>36</v>
      </c>
      <c r="G115" s="4">
        <f t="shared" ref="G115" si="38">SUM(G111:G114)</f>
        <v>668.7</v>
      </c>
      <c r="H115" s="5"/>
    </row>
    <row r="116" spans="1:8" x14ac:dyDescent="0.25">
      <c r="A116" s="45" t="s">
        <v>61</v>
      </c>
      <c r="B116" s="2" t="s">
        <v>80</v>
      </c>
      <c r="C116" s="16">
        <v>200</v>
      </c>
      <c r="D116" s="5">
        <v>1</v>
      </c>
      <c r="E116" s="5">
        <v>3.5</v>
      </c>
      <c r="F116" s="5">
        <v>4.8</v>
      </c>
      <c r="G116" s="5">
        <v>54.8</v>
      </c>
      <c r="H116" s="5">
        <v>93</v>
      </c>
    </row>
    <row r="117" spans="1:8" x14ac:dyDescent="0.25">
      <c r="A117" s="45"/>
      <c r="B117" s="14" t="s">
        <v>37</v>
      </c>
      <c r="C117" s="16">
        <v>240</v>
      </c>
      <c r="D117" s="5">
        <v>19.600000000000001</v>
      </c>
      <c r="E117" s="5">
        <v>21.9</v>
      </c>
      <c r="F117" s="5">
        <v>41.6</v>
      </c>
      <c r="G117" s="5">
        <v>441.6</v>
      </c>
      <c r="H117" s="5">
        <v>330</v>
      </c>
    </row>
    <row r="118" spans="1:8" x14ac:dyDescent="0.25">
      <c r="A118" s="45"/>
      <c r="B118" s="2" t="s">
        <v>45</v>
      </c>
      <c r="C118" s="16">
        <v>180</v>
      </c>
      <c r="D118" s="5">
        <v>2.5</v>
      </c>
      <c r="E118" s="5">
        <v>2.2999999999999998</v>
      </c>
      <c r="F118" s="5">
        <v>12.2</v>
      </c>
      <c r="G118" s="5">
        <v>79.2</v>
      </c>
      <c r="H118" s="5">
        <v>465</v>
      </c>
    </row>
    <row r="119" spans="1:8" x14ac:dyDescent="0.25">
      <c r="A119" s="45"/>
      <c r="B119" s="2" t="s">
        <v>14</v>
      </c>
      <c r="C119" s="16">
        <v>40</v>
      </c>
      <c r="D119" s="5">
        <v>3.2</v>
      </c>
      <c r="E119" s="5">
        <v>0.6</v>
      </c>
      <c r="F119" s="5">
        <v>16</v>
      </c>
      <c r="G119" s="5">
        <v>82.4</v>
      </c>
      <c r="H119" s="5">
        <v>574</v>
      </c>
    </row>
    <row r="120" spans="1:8" x14ac:dyDescent="0.25">
      <c r="A120" s="46"/>
      <c r="B120" s="2" t="s">
        <v>13</v>
      </c>
      <c r="C120" s="16">
        <v>40</v>
      </c>
      <c r="D120" s="5">
        <v>3</v>
      </c>
      <c r="E120" s="5">
        <v>0.3</v>
      </c>
      <c r="F120" s="5">
        <v>19.7</v>
      </c>
      <c r="G120" s="5">
        <v>93.6</v>
      </c>
      <c r="H120" s="5">
        <v>573</v>
      </c>
    </row>
    <row r="121" spans="1:8" x14ac:dyDescent="0.25">
      <c r="A121" s="5" t="s">
        <v>60</v>
      </c>
      <c r="B121" s="2"/>
      <c r="C121" s="30">
        <f>SUM(C116:C120)</f>
        <v>700</v>
      </c>
      <c r="D121" s="4">
        <f t="shared" ref="D121:G121" si="39">SUM(D116:D120)</f>
        <v>29.3</v>
      </c>
      <c r="E121" s="4">
        <f t="shared" si="39"/>
        <v>28.6</v>
      </c>
      <c r="F121" s="4">
        <f t="shared" si="39"/>
        <v>94.3</v>
      </c>
      <c r="G121" s="4">
        <f t="shared" si="39"/>
        <v>751.6</v>
      </c>
      <c r="H121" s="5"/>
    </row>
    <row r="122" spans="1:8" x14ac:dyDescent="0.25">
      <c r="A122" s="6" t="s">
        <v>28</v>
      </c>
      <c r="B122" s="2"/>
      <c r="C122" s="16"/>
      <c r="D122" s="5"/>
      <c r="E122" s="5"/>
      <c r="F122" s="5"/>
      <c r="G122" s="5"/>
      <c r="H122" s="5"/>
    </row>
    <row r="123" spans="1:8" x14ac:dyDescent="0.25">
      <c r="A123" s="50" t="s">
        <v>31</v>
      </c>
      <c r="B123" s="12" t="s">
        <v>81</v>
      </c>
      <c r="C123" s="21">
        <v>250</v>
      </c>
      <c r="D123" s="13">
        <v>9.3000000000000007</v>
      </c>
      <c r="E123" s="13">
        <v>10.4</v>
      </c>
      <c r="F123" s="13">
        <v>39.4</v>
      </c>
      <c r="G123" s="13">
        <v>289</v>
      </c>
      <c r="H123" s="13">
        <v>237</v>
      </c>
    </row>
    <row r="124" spans="1:8" x14ac:dyDescent="0.25">
      <c r="A124" s="45"/>
      <c r="B124" s="2" t="s">
        <v>38</v>
      </c>
      <c r="C124" s="21">
        <v>200</v>
      </c>
      <c r="D124" s="5">
        <v>0.2</v>
      </c>
      <c r="E124" s="5">
        <v>0.1</v>
      </c>
      <c r="F124" s="5">
        <v>9.3000000000000007</v>
      </c>
      <c r="G124" s="5">
        <v>38</v>
      </c>
      <c r="H124" s="5">
        <v>457</v>
      </c>
    </row>
    <row r="125" spans="1:8" x14ac:dyDescent="0.25">
      <c r="A125" s="45"/>
      <c r="B125" s="12" t="s">
        <v>63</v>
      </c>
      <c r="C125" s="21">
        <v>50</v>
      </c>
      <c r="D125" s="13">
        <v>2.4</v>
      </c>
      <c r="E125" s="13">
        <v>14.8</v>
      </c>
      <c r="F125" s="13">
        <v>15</v>
      </c>
      <c r="G125" s="13">
        <v>202</v>
      </c>
      <c r="H125" s="13">
        <v>70</v>
      </c>
    </row>
    <row r="126" spans="1:8" x14ac:dyDescent="0.25">
      <c r="A126" s="5" t="s">
        <v>59</v>
      </c>
      <c r="B126" s="2"/>
      <c r="C126" s="30">
        <f>SUM(C123:C125)</f>
        <v>500</v>
      </c>
      <c r="D126" s="4">
        <f t="shared" ref="D126" si="40">SUM(D123:D125)</f>
        <v>11.9</v>
      </c>
      <c r="E126" s="4">
        <f t="shared" ref="E126" si="41">SUM(E123:E125)</f>
        <v>25.3</v>
      </c>
      <c r="F126" s="4">
        <f t="shared" ref="F126" si="42">SUM(F123:F125)</f>
        <v>63.7</v>
      </c>
      <c r="G126" s="4">
        <f t="shared" ref="G126" si="43">SUM(G123:G125)</f>
        <v>529</v>
      </c>
      <c r="H126" s="5"/>
    </row>
    <row r="127" spans="1:8" x14ac:dyDescent="0.25">
      <c r="A127" s="50" t="s">
        <v>61</v>
      </c>
      <c r="B127" s="14" t="s">
        <v>34</v>
      </c>
      <c r="C127" s="16">
        <v>150</v>
      </c>
      <c r="D127" s="13">
        <v>21.2</v>
      </c>
      <c r="E127" s="13">
        <v>11.8</v>
      </c>
      <c r="F127" s="13">
        <v>34.700000000000003</v>
      </c>
      <c r="G127" s="13">
        <v>330.9</v>
      </c>
      <c r="H127" s="13" t="s">
        <v>91</v>
      </c>
    </row>
    <row r="128" spans="1:8" x14ac:dyDescent="0.25">
      <c r="A128" s="45"/>
      <c r="B128" s="14" t="s">
        <v>35</v>
      </c>
      <c r="C128" s="16">
        <v>100</v>
      </c>
      <c r="D128" s="5">
        <v>8</v>
      </c>
      <c r="E128" s="5">
        <v>2.8</v>
      </c>
      <c r="F128" s="5">
        <v>47.8</v>
      </c>
      <c r="G128" s="5">
        <v>248</v>
      </c>
      <c r="H128" s="5">
        <v>545</v>
      </c>
    </row>
    <row r="129" spans="1:8" x14ac:dyDescent="0.25">
      <c r="A129" s="45"/>
      <c r="B129" s="2" t="s">
        <v>38</v>
      </c>
      <c r="C129" s="16">
        <v>200</v>
      </c>
      <c r="D129" s="5">
        <v>0.2</v>
      </c>
      <c r="E129" s="5">
        <v>0.1</v>
      </c>
      <c r="F129" s="5">
        <v>9.3000000000000007</v>
      </c>
      <c r="G129" s="5">
        <v>38</v>
      </c>
      <c r="H129" s="5">
        <v>457</v>
      </c>
    </row>
    <row r="130" spans="1:8" x14ac:dyDescent="0.25">
      <c r="A130" s="45"/>
      <c r="B130" s="12" t="s">
        <v>30</v>
      </c>
      <c r="C130" s="21">
        <v>250</v>
      </c>
      <c r="D130" s="13">
        <v>1</v>
      </c>
      <c r="E130" s="13">
        <v>1</v>
      </c>
      <c r="F130" s="13">
        <v>24.5</v>
      </c>
      <c r="G130" s="13">
        <v>110</v>
      </c>
      <c r="H130" s="13">
        <v>82</v>
      </c>
    </row>
    <row r="131" spans="1:8" x14ac:dyDescent="0.25">
      <c r="A131" s="5" t="s">
        <v>60</v>
      </c>
      <c r="B131" s="2"/>
      <c r="C131" s="30">
        <f>SUM(C127:C130)</f>
        <v>700</v>
      </c>
      <c r="D131" s="4">
        <f t="shared" ref="D131:G131" si="44">SUM(D127:D130)</f>
        <v>30.4</v>
      </c>
      <c r="E131" s="4">
        <f t="shared" si="44"/>
        <v>15.700000000000001</v>
      </c>
      <c r="F131" s="4">
        <f t="shared" si="44"/>
        <v>116.3</v>
      </c>
      <c r="G131" s="4">
        <f t="shared" si="44"/>
        <v>726.9</v>
      </c>
      <c r="H131" s="5"/>
    </row>
    <row r="132" spans="1:8" x14ac:dyDescent="0.25">
      <c r="A132" s="3" t="s">
        <v>84</v>
      </c>
      <c r="B132" s="12"/>
      <c r="C132" s="31">
        <f>(C77+C90+C102+C115+C126)/5</f>
        <v>500</v>
      </c>
      <c r="D132" s="23">
        <f t="shared" ref="D132:G132" si="45">(D77+D90+D102+D115+D126)/5</f>
        <v>16.720000000000002</v>
      </c>
      <c r="E132" s="23">
        <f t="shared" si="45"/>
        <v>21.887999999999998</v>
      </c>
      <c r="F132" s="23">
        <f t="shared" si="45"/>
        <v>68.260000000000005</v>
      </c>
      <c r="G132" s="23">
        <f t="shared" si="45"/>
        <v>529.08000000000004</v>
      </c>
      <c r="H132" s="13"/>
    </row>
    <row r="133" spans="1:8" x14ac:dyDescent="0.25">
      <c r="A133" s="3" t="s">
        <v>85</v>
      </c>
      <c r="B133" s="2"/>
      <c r="C133" s="32">
        <f>(C85+C97+C109+C121+C131)/5</f>
        <v>700</v>
      </c>
      <c r="D133" s="4">
        <v>18.100000000000001</v>
      </c>
      <c r="E133" s="4">
        <f>(E85+E97+E109+E121+E131)/5</f>
        <v>21.074000000000002</v>
      </c>
      <c r="F133" s="4">
        <f>(F85+F97+F109+F121+F131)/5</f>
        <v>113.4</v>
      </c>
      <c r="G133" s="4">
        <f>(G85+G97+G109+G121+G131)/5</f>
        <v>750.5</v>
      </c>
      <c r="H133" s="5"/>
    </row>
    <row r="134" spans="1:8" ht="15.75" x14ac:dyDescent="0.25">
      <c r="A134" s="9" t="s">
        <v>86</v>
      </c>
      <c r="B134" s="2"/>
      <c r="C134" s="33">
        <f>(C71+C132)/2</f>
        <v>500</v>
      </c>
      <c r="D134" s="26">
        <f t="shared" ref="D134:G134" si="46">(D71+D132)/2</f>
        <v>16.600000000000001</v>
      </c>
      <c r="E134" s="28">
        <v>19.7</v>
      </c>
      <c r="F134" s="26">
        <f t="shared" si="46"/>
        <v>68.400000000000006</v>
      </c>
      <c r="G134" s="26">
        <f t="shared" si="46"/>
        <v>529.01</v>
      </c>
      <c r="H134" s="13"/>
    </row>
    <row r="135" spans="1:8" ht="15.75" x14ac:dyDescent="0.25">
      <c r="A135" s="9" t="s">
        <v>87</v>
      </c>
      <c r="B135" s="2"/>
      <c r="C135" s="30">
        <f>(C133+C72)/2</f>
        <v>704</v>
      </c>
      <c r="D135" s="4">
        <f>(D133+D72)/2</f>
        <v>24.619999999999997</v>
      </c>
      <c r="E135" s="4">
        <f>(E133+E72)/2</f>
        <v>24.547000000000001</v>
      </c>
      <c r="F135" s="4">
        <f>(F133+F72)/2</f>
        <v>106.58000000000001</v>
      </c>
      <c r="G135" s="4">
        <f>(G133+G72)/2</f>
        <v>756.4</v>
      </c>
      <c r="H135" s="5"/>
    </row>
    <row r="136" spans="1:8" ht="15.75" x14ac:dyDescent="0.25">
      <c r="A136" s="24"/>
      <c r="B136" s="11" t="s">
        <v>82</v>
      </c>
      <c r="C136" s="34">
        <v>500</v>
      </c>
      <c r="D136" s="1">
        <v>19.3</v>
      </c>
      <c r="E136" s="1">
        <v>19.8</v>
      </c>
      <c r="F136" s="1">
        <v>83.8</v>
      </c>
      <c r="G136" s="1">
        <v>587.5</v>
      </c>
      <c r="H136" s="25"/>
    </row>
    <row r="137" spans="1:8" x14ac:dyDescent="0.25">
      <c r="B137" s="11" t="s">
        <v>83</v>
      </c>
      <c r="C137" s="20">
        <v>700</v>
      </c>
      <c r="D137" s="1">
        <v>27</v>
      </c>
      <c r="E137" s="1">
        <v>27.7</v>
      </c>
      <c r="F137" s="1">
        <v>117.3</v>
      </c>
      <c r="G137" s="1">
        <v>823</v>
      </c>
    </row>
    <row r="138" spans="1:8" ht="19.5" customHeight="1" x14ac:dyDescent="0.25">
      <c r="A138" s="49" t="s">
        <v>51</v>
      </c>
      <c r="B138" s="49"/>
      <c r="C138" s="49"/>
      <c r="D138" s="49"/>
      <c r="E138" s="49"/>
      <c r="F138" s="49"/>
      <c r="G138" s="49"/>
      <c r="H138" s="49"/>
    </row>
    <row r="139" spans="1:8" ht="12" customHeight="1" x14ac:dyDescent="0.25">
      <c r="A139" s="18"/>
      <c r="B139" s="18"/>
      <c r="C139" s="35"/>
      <c r="D139" s="18"/>
      <c r="E139" s="18"/>
      <c r="F139" s="18"/>
      <c r="G139" s="18"/>
      <c r="H139" s="18"/>
    </row>
    <row r="140" spans="1:8" x14ac:dyDescent="0.25">
      <c r="A140" s="36" t="s">
        <v>47</v>
      </c>
      <c r="B140" s="36"/>
      <c r="C140" s="36"/>
      <c r="D140" s="36"/>
      <c r="E140" s="36"/>
      <c r="F140" s="36"/>
      <c r="G140" s="36"/>
      <c r="H140" s="36"/>
    </row>
    <row r="141" spans="1:8" x14ac:dyDescent="0.25">
      <c r="A141" s="36"/>
      <c r="B141" s="36"/>
      <c r="C141" s="36"/>
      <c r="D141" s="36"/>
      <c r="E141" s="36"/>
      <c r="F141" s="36"/>
      <c r="G141" s="36"/>
      <c r="H141" s="36"/>
    </row>
    <row r="142" spans="1:8" x14ac:dyDescent="0.25">
      <c r="A142" s="36"/>
      <c r="B142" s="36"/>
      <c r="C142" s="36"/>
      <c r="D142" s="36"/>
      <c r="E142" s="36"/>
      <c r="F142" s="36"/>
      <c r="G142" s="36"/>
      <c r="H142" s="36"/>
    </row>
  </sheetData>
  <mergeCells count="30">
    <mergeCell ref="A127:A130"/>
    <mergeCell ref="A78:A84"/>
    <mergeCell ref="B1:E1"/>
    <mergeCell ref="A8:A10"/>
    <mergeCell ref="A12:A18"/>
    <mergeCell ref="A21:A23"/>
    <mergeCell ref="A34:A37"/>
    <mergeCell ref="A48:A50"/>
    <mergeCell ref="A60:A62"/>
    <mergeCell ref="A74:A76"/>
    <mergeCell ref="A87:A89"/>
    <mergeCell ref="A99:A101"/>
    <mergeCell ref="A111:A114"/>
    <mergeCell ref="A123:A125"/>
    <mergeCell ref="A140:H142"/>
    <mergeCell ref="B2:E2"/>
    <mergeCell ref="A5:A6"/>
    <mergeCell ref="B5:B6"/>
    <mergeCell ref="C5:C6"/>
    <mergeCell ref="D5:F5"/>
    <mergeCell ref="G5:G6"/>
    <mergeCell ref="H5:H6"/>
    <mergeCell ref="A39:A45"/>
    <mergeCell ref="A52:A57"/>
    <mergeCell ref="A64:A69"/>
    <mergeCell ref="A138:H138"/>
    <mergeCell ref="A25:A31"/>
    <mergeCell ref="A91:A96"/>
    <mergeCell ref="A103:A108"/>
    <mergeCell ref="A116:A1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opLeftCell="A43" zoomScaleNormal="100" workbookViewId="0">
      <selection activeCell="G71" sqref="G71"/>
    </sheetView>
  </sheetViews>
  <sheetFormatPr defaultRowHeight="15" x14ac:dyDescent="0.25"/>
  <cols>
    <col min="1" max="1" width="21.5703125" customWidth="1"/>
    <col min="2" max="2" width="36.85546875" customWidth="1"/>
    <col min="3" max="3" width="12.140625" style="29" customWidth="1"/>
    <col min="4" max="4" width="10.5703125" style="1" customWidth="1"/>
    <col min="5" max="5" width="11.140625" style="1" customWidth="1"/>
    <col min="6" max="6" width="10.7109375" style="1" customWidth="1"/>
    <col min="7" max="7" width="14" style="1" customWidth="1"/>
    <col min="8" max="8" width="11.28515625" style="1" customWidth="1"/>
  </cols>
  <sheetData>
    <row r="1" spans="1:8" ht="21" x14ac:dyDescent="0.25">
      <c r="B1" s="53" t="s">
        <v>100</v>
      </c>
      <c r="C1" s="53"/>
      <c r="D1" s="53"/>
      <c r="E1" s="53"/>
    </row>
    <row r="2" spans="1:8" ht="21" x14ac:dyDescent="0.35">
      <c r="B2" s="37" t="s">
        <v>0</v>
      </c>
      <c r="C2" s="37"/>
      <c r="D2" s="37"/>
      <c r="E2" s="37"/>
    </row>
    <row r="3" spans="1:8" x14ac:dyDescent="0.25">
      <c r="A3" t="s">
        <v>1</v>
      </c>
      <c r="B3" t="s">
        <v>36</v>
      </c>
    </row>
    <row r="5" spans="1:8" ht="19.5" customHeight="1" x14ac:dyDescent="0.25">
      <c r="A5" s="38" t="s">
        <v>3</v>
      </c>
      <c r="B5" s="38" t="s">
        <v>4</v>
      </c>
      <c r="C5" s="40" t="s">
        <v>22</v>
      </c>
      <c r="D5" s="42" t="s">
        <v>5</v>
      </c>
      <c r="E5" s="43"/>
      <c r="F5" s="44"/>
      <c r="G5" s="38" t="s">
        <v>9</v>
      </c>
      <c r="H5" s="38" t="s">
        <v>10</v>
      </c>
    </row>
    <row r="6" spans="1:8" ht="20.25" customHeight="1" x14ac:dyDescent="0.25">
      <c r="A6" s="39"/>
      <c r="B6" s="39"/>
      <c r="C6" s="41"/>
      <c r="D6" s="4" t="s">
        <v>6</v>
      </c>
      <c r="E6" s="4" t="s">
        <v>7</v>
      </c>
      <c r="F6" s="4" t="s">
        <v>8</v>
      </c>
      <c r="G6" s="39"/>
      <c r="H6" s="39"/>
    </row>
    <row r="7" spans="1:8" x14ac:dyDescent="0.25">
      <c r="A7" s="6" t="s">
        <v>11</v>
      </c>
      <c r="B7" s="2"/>
      <c r="C7" s="16"/>
      <c r="D7" s="5"/>
      <c r="E7" s="5"/>
      <c r="F7" s="5"/>
      <c r="G7" s="5"/>
      <c r="H7" s="5"/>
    </row>
    <row r="8" spans="1:8" ht="15" customHeight="1" x14ac:dyDescent="0.25">
      <c r="A8" s="50" t="s">
        <v>31</v>
      </c>
      <c r="B8" s="12" t="s">
        <v>62</v>
      </c>
      <c r="C8" s="21">
        <v>250</v>
      </c>
      <c r="D8" s="13">
        <v>8.8000000000000007</v>
      </c>
      <c r="E8" s="13">
        <v>8.1</v>
      </c>
      <c r="F8" s="13">
        <v>40.4</v>
      </c>
      <c r="G8" s="13">
        <v>269.8</v>
      </c>
      <c r="H8" s="13">
        <v>227</v>
      </c>
    </row>
    <row r="9" spans="1:8" ht="15" customHeight="1" x14ac:dyDescent="0.25">
      <c r="A9" s="45"/>
      <c r="B9" s="12" t="s">
        <v>74</v>
      </c>
      <c r="C9" s="21">
        <v>50</v>
      </c>
      <c r="D9" s="13">
        <v>11.6</v>
      </c>
      <c r="E9" s="13">
        <v>0.02</v>
      </c>
      <c r="F9" s="13">
        <v>23.2</v>
      </c>
      <c r="G9" s="13">
        <v>44.6</v>
      </c>
      <c r="H9" s="13" t="s">
        <v>48</v>
      </c>
    </row>
    <row r="10" spans="1:8" ht="15" customHeight="1" x14ac:dyDescent="0.25">
      <c r="A10" s="45"/>
      <c r="B10" s="12" t="s">
        <v>45</v>
      </c>
      <c r="C10" s="21">
        <v>200</v>
      </c>
      <c r="D10" s="13">
        <v>2.8</v>
      </c>
      <c r="E10" s="13">
        <v>2.5</v>
      </c>
      <c r="F10" s="13">
        <v>13.6</v>
      </c>
      <c r="G10" s="13">
        <v>88</v>
      </c>
      <c r="H10" s="13">
        <v>465</v>
      </c>
    </row>
    <row r="11" spans="1:8" ht="15" customHeight="1" x14ac:dyDescent="0.25">
      <c r="A11" s="45"/>
      <c r="B11" s="12" t="s">
        <v>63</v>
      </c>
      <c r="C11" s="21">
        <v>50</v>
      </c>
      <c r="D11" s="13">
        <v>2.2999999999999998</v>
      </c>
      <c r="E11" s="13">
        <v>15.7</v>
      </c>
      <c r="F11" s="13">
        <v>14.3</v>
      </c>
      <c r="G11" s="13">
        <v>208.6</v>
      </c>
      <c r="H11" s="13">
        <v>69</v>
      </c>
    </row>
    <row r="12" spans="1:8" ht="15" customHeight="1" x14ac:dyDescent="0.25">
      <c r="A12" s="5" t="s">
        <v>59</v>
      </c>
      <c r="B12" s="2"/>
      <c r="C12" s="30">
        <f>SUM(C6:C11)</f>
        <v>550</v>
      </c>
      <c r="D12" s="4">
        <f t="shared" ref="D12:G12" si="0">SUM(D6:D11)</f>
        <v>25.5</v>
      </c>
      <c r="E12" s="4">
        <f t="shared" si="0"/>
        <v>26.32</v>
      </c>
      <c r="F12" s="4">
        <f t="shared" si="0"/>
        <v>91.499999999999986</v>
      </c>
      <c r="G12" s="4">
        <f t="shared" si="0"/>
        <v>611</v>
      </c>
      <c r="H12" s="5"/>
    </row>
    <row r="13" spans="1:8" ht="15" customHeight="1" x14ac:dyDescent="0.25">
      <c r="A13" s="50" t="s">
        <v>61</v>
      </c>
      <c r="B13" s="12" t="s">
        <v>12</v>
      </c>
      <c r="C13" s="21">
        <v>120</v>
      </c>
      <c r="D13" s="13">
        <v>0.8</v>
      </c>
      <c r="E13" s="13">
        <v>0.12</v>
      </c>
      <c r="F13" s="13">
        <v>2.2999999999999998</v>
      </c>
      <c r="G13" s="13">
        <v>13.2</v>
      </c>
      <c r="H13" s="13">
        <v>148</v>
      </c>
    </row>
    <row r="14" spans="1:8" ht="15" customHeight="1" x14ac:dyDescent="0.25">
      <c r="A14" s="45"/>
      <c r="B14" s="14" t="s">
        <v>33</v>
      </c>
      <c r="C14" s="16">
        <v>120</v>
      </c>
      <c r="D14" s="5">
        <v>24</v>
      </c>
      <c r="E14" s="5">
        <v>21.6</v>
      </c>
      <c r="F14" s="5">
        <v>12.9</v>
      </c>
      <c r="G14" s="5">
        <v>341.1</v>
      </c>
      <c r="H14" s="5">
        <v>372</v>
      </c>
    </row>
    <row r="15" spans="1:8" ht="15" customHeight="1" x14ac:dyDescent="0.25">
      <c r="A15" s="45"/>
      <c r="B15" s="2" t="s">
        <v>32</v>
      </c>
      <c r="C15" s="16">
        <v>230</v>
      </c>
      <c r="D15" s="5">
        <v>8.5</v>
      </c>
      <c r="E15" s="5">
        <v>7.6</v>
      </c>
      <c r="F15" s="5">
        <v>45.3</v>
      </c>
      <c r="G15" s="5">
        <v>282.89999999999998</v>
      </c>
      <c r="H15" s="5">
        <v>256</v>
      </c>
    </row>
    <row r="16" spans="1:8" ht="15" customHeight="1" x14ac:dyDescent="0.25">
      <c r="A16" s="45"/>
      <c r="B16" s="14" t="s">
        <v>19</v>
      </c>
      <c r="C16" s="16">
        <v>200</v>
      </c>
      <c r="D16" s="5">
        <v>1</v>
      </c>
      <c r="E16" s="5">
        <v>0.2</v>
      </c>
      <c r="F16" s="5">
        <v>20.2</v>
      </c>
      <c r="G16" s="5">
        <v>86</v>
      </c>
      <c r="H16" s="5">
        <v>501</v>
      </c>
    </row>
    <row r="17" spans="1:8" ht="15" customHeight="1" x14ac:dyDescent="0.25">
      <c r="A17" s="45"/>
      <c r="B17" s="17" t="s">
        <v>40</v>
      </c>
      <c r="C17" s="21">
        <v>40</v>
      </c>
      <c r="D17" s="13">
        <v>9.3000000000000007</v>
      </c>
      <c r="E17" s="13">
        <v>11.8</v>
      </c>
      <c r="F17" s="13">
        <v>0</v>
      </c>
      <c r="G17" s="13">
        <v>143.19999999999999</v>
      </c>
      <c r="H17" s="13">
        <v>75</v>
      </c>
    </row>
    <row r="18" spans="1:8" ht="15" customHeight="1" x14ac:dyDescent="0.25">
      <c r="A18" s="45"/>
      <c r="B18" s="2" t="s">
        <v>14</v>
      </c>
      <c r="C18" s="16">
        <v>45</v>
      </c>
      <c r="D18" s="5">
        <v>3.6</v>
      </c>
      <c r="E18" s="5">
        <v>0.7</v>
      </c>
      <c r="F18" s="5">
        <v>18.100000000000001</v>
      </c>
      <c r="G18" s="5">
        <v>92.7</v>
      </c>
      <c r="H18" s="5">
        <v>574</v>
      </c>
    </row>
    <row r="19" spans="1:8" ht="15" customHeight="1" x14ac:dyDescent="0.25">
      <c r="A19" s="46"/>
      <c r="B19" s="2" t="s">
        <v>13</v>
      </c>
      <c r="C19" s="16">
        <v>45</v>
      </c>
      <c r="D19" s="5">
        <v>3.4</v>
      </c>
      <c r="E19" s="5">
        <v>0.4</v>
      </c>
      <c r="F19" s="5">
        <v>22.1</v>
      </c>
      <c r="G19" s="5">
        <v>105.3</v>
      </c>
      <c r="H19" s="5">
        <v>573</v>
      </c>
    </row>
    <row r="20" spans="1:8" x14ac:dyDescent="0.25">
      <c r="A20" s="5" t="s">
        <v>60</v>
      </c>
      <c r="B20" s="2"/>
      <c r="C20" s="30">
        <f>SUM(C13:C19)</f>
        <v>800</v>
      </c>
      <c r="D20" s="4">
        <f t="shared" ref="D20:G20" si="1">SUM(D13:D19)</f>
        <v>50.599999999999994</v>
      </c>
      <c r="E20" s="4">
        <f t="shared" si="1"/>
        <v>42.42</v>
      </c>
      <c r="F20" s="4">
        <f t="shared" si="1"/>
        <v>120.9</v>
      </c>
      <c r="G20" s="4">
        <f t="shared" si="1"/>
        <v>1064.4000000000001</v>
      </c>
      <c r="H20" s="5"/>
    </row>
    <row r="21" spans="1:8" x14ac:dyDescent="0.25">
      <c r="A21" s="6" t="s">
        <v>15</v>
      </c>
      <c r="B21" s="2"/>
      <c r="C21" s="16"/>
      <c r="D21" s="5"/>
      <c r="E21" s="5"/>
      <c r="F21" s="5"/>
      <c r="G21" s="5"/>
      <c r="H21" s="5"/>
    </row>
    <row r="22" spans="1:8" x14ac:dyDescent="0.25">
      <c r="A22" s="50" t="s">
        <v>31</v>
      </c>
      <c r="B22" s="12" t="s">
        <v>64</v>
      </c>
      <c r="C22" s="21">
        <v>250</v>
      </c>
      <c r="D22" s="13">
        <v>6.3</v>
      </c>
      <c r="E22" s="13">
        <v>8</v>
      </c>
      <c r="F22" s="13">
        <v>33.700000000000003</v>
      </c>
      <c r="G22" s="13">
        <v>232.4</v>
      </c>
      <c r="H22" s="13">
        <v>229</v>
      </c>
    </row>
    <row r="23" spans="1:8" x14ac:dyDescent="0.25">
      <c r="A23" s="45"/>
      <c r="B23" s="12" t="s">
        <v>17</v>
      </c>
      <c r="C23" s="21">
        <v>200</v>
      </c>
      <c r="D23" s="13">
        <v>0.2</v>
      </c>
      <c r="E23" s="13">
        <v>0.1</v>
      </c>
      <c r="F23" s="13">
        <v>9.3000000000000007</v>
      </c>
      <c r="G23" s="13">
        <v>38</v>
      </c>
      <c r="H23" s="13">
        <v>457</v>
      </c>
    </row>
    <row r="24" spans="1:8" x14ac:dyDescent="0.25">
      <c r="A24" s="45"/>
      <c r="B24" s="12" t="s">
        <v>35</v>
      </c>
      <c r="C24" s="21">
        <v>100</v>
      </c>
      <c r="D24" s="13">
        <v>8.8000000000000007</v>
      </c>
      <c r="E24" s="13">
        <v>7.8</v>
      </c>
      <c r="F24" s="13">
        <v>48</v>
      </c>
      <c r="G24" s="13">
        <v>298.3</v>
      </c>
      <c r="H24" s="13">
        <v>541</v>
      </c>
    </row>
    <row r="25" spans="1:8" x14ac:dyDescent="0.25">
      <c r="A25" s="5" t="s">
        <v>59</v>
      </c>
      <c r="B25" s="2"/>
      <c r="C25" s="30">
        <f>SUM(C22:C24)</f>
        <v>550</v>
      </c>
      <c r="D25" s="4">
        <f t="shared" ref="D25:G25" si="2">SUM(D22:D24)</f>
        <v>15.3</v>
      </c>
      <c r="E25" s="4">
        <f t="shared" si="2"/>
        <v>15.899999999999999</v>
      </c>
      <c r="F25" s="4">
        <f t="shared" si="2"/>
        <v>91</v>
      </c>
      <c r="G25" s="4">
        <f t="shared" si="2"/>
        <v>568.70000000000005</v>
      </c>
      <c r="H25" s="5"/>
    </row>
    <row r="26" spans="1:8" ht="15" customHeight="1" x14ac:dyDescent="0.25">
      <c r="A26" s="45" t="s">
        <v>61</v>
      </c>
      <c r="B26" s="2" t="s">
        <v>50</v>
      </c>
      <c r="C26" s="16">
        <v>100</v>
      </c>
      <c r="D26" s="5">
        <v>17.600000000000001</v>
      </c>
      <c r="E26" s="5">
        <v>12.3</v>
      </c>
      <c r="F26" s="5">
        <v>15</v>
      </c>
      <c r="G26" s="5">
        <v>243</v>
      </c>
      <c r="H26" s="5">
        <v>339</v>
      </c>
    </row>
    <row r="27" spans="1:8" ht="15" customHeight="1" x14ac:dyDescent="0.25">
      <c r="A27" s="45"/>
      <c r="B27" s="12" t="s">
        <v>65</v>
      </c>
      <c r="C27" s="21">
        <v>100</v>
      </c>
      <c r="D27" s="13">
        <v>0.7</v>
      </c>
      <c r="E27" s="13">
        <v>0.1</v>
      </c>
      <c r="F27" s="13">
        <v>1.9</v>
      </c>
      <c r="G27" s="13">
        <v>11</v>
      </c>
      <c r="H27" s="13">
        <v>148</v>
      </c>
    </row>
    <row r="28" spans="1:8" ht="15" customHeight="1" x14ac:dyDescent="0.25">
      <c r="A28" s="45"/>
      <c r="B28" s="2" t="s">
        <v>16</v>
      </c>
      <c r="C28" s="16">
        <v>180</v>
      </c>
      <c r="D28" s="5">
        <v>4.9000000000000004</v>
      </c>
      <c r="E28" s="5">
        <v>7.2</v>
      </c>
      <c r="F28" s="5">
        <v>10.4</v>
      </c>
      <c r="G28" s="5">
        <v>126</v>
      </c>
      <c r="H28" s="5">
        <v>377</v>
      </c>
    </row>
    <row r="29" spans="1:8" ht="15" customHeight="1" x14ac:dyDescent="0.25">
      <c r="A29" s="45"/>
      <c r="B29" s="2" t="s">
        <v>44</v>
      </c>
      <c r="C29" s="16">
        <v>180</v>
      </c>
      <c r="D29" s="5">
        <v>3</v>
      </c>
      <c r="E29" s="5">
        <v>2.6</v>
      </c>
      <c r="F29" s="5">
        <v>12.4</v>
      </c>
      <c r="G29" s="5">
        <v>84.6</v>
      </c>
      <c r="H29" s="5">
        <v>462</v>
      </c>
    </row>
    <row r="30" spans="1:8" ht="15" customHeight="1" x14ac:dyDescent="0.25">
      <c r="A30" s="45"/>
      <c r="B30" s="12" t="s">
        <v>30</v>
      </c>
      <c r="C30" s="21">
        <v>200</v>
      </c>
      <c r="D30" s="13">
        <v>0.8</v>
      </c>
      <c r="E30" s="13">
        <v>0.8</v>
      </c>
      <c r="F30" s="13">
        <v>19.600000000000001</v>
      </c>
      <c r="G30" s="13">
        <v>88</v>
      </c>
      <c r="H30" s="13">
        <v>82</v>
      </c>
    </row>
    <row r="31" spans="1:8" ht="15" customHeight="1" x14ac:dyDescent="0.25">
      <c r="A31" s="45"/>
      <c r="B31" s="2" t="s">
        <v>14</v>
      </c>
      <c r="C31" s="16">
        <v>20</v>
      </c>
      <c r="D31" s="5">
        <v>1.6</v>
      </c>
      <c r="E31" s="5">
        <v>0.3</v>
      </c>
      <c r="F31" s="5">
        <v>8</v>
      </c>
      <c r="G31" s="5">
        <v>41.2</v>
      </c>
      <c r="H31" s="5">
        <v>574</v>
      </c>
    </row>
    <row r="32" spans="1:8" ht="15" customHeight="1" x14ac:dyDescent="0.25">
      <c r="A32" s="46"/>
      <c r="B32" s="2" t="s">
        <v>13</v>
      </c>
      <c r="C32" s="16">
        <v>20</v>
      </c>
      <c r="D32" s="5">
        <v>1.5</v>
      </c>
      <c r="E32" s="5">
        <v>0.16</v>
      </c>
      <c r="F32" s="5">
        <v>9.8000000000000007</v>
      </c>
      <c r="G32" s="5">
        <v>46.8</v>
      </c>
      <c r="H32" s="5">
        <v>573</v>
      </c>
    </row>
    <row r="33" spans="1:9" x14ac:dyDescent="0.25">
      <c r="A33" s="5" t="s">
        <v>60</v>
      </c>
      <c r="B33" s="2"/>
      <c r="C33" s="30">
        <f>SUM(C26:C32)</f>
        <v>800</v>
      </c>
      <c r="D33" s="4">
        <f t="shared" ref="D33:G33" si="3">SUM(D26:D32)</f>
        <v>30.100000000000005</v>
      </c>
      <c r="E33" s="4">
        <f t="shared" si="3"/>
        <v>23.460000000000004</v>
      </c>
      <c r="F33" s="4">
        <f t="shared" si="3"/>
        <v>77.099999999999994</v>
      </c>
      <c r="G33" s="4">
        <f t="shared" si="3"/>
        <v>640.6</v>
      </c>
      <c r="H33" s="5"/>
    </row>
    <row r="34" spans="1:9" x14ac:dyDescent="0.25">
      <c r="A34" s="6" t="s">
        <v>18</v>
      </c>
      <c r="B34" s="2"/>
      <c r="C34" s="16"/>
      <c r="D34" s="5"/>
      <c r="E34" s="5"/>
      <c r="F34" s="5"/>
      <c r="G34" s="5"/>
      <c r="H34" s="5"/>
    </row>
    <row r="35" spans="1:9" x14ac:dyDescent="0.25">
      <c r="A35" s="50" t="s">
        <v>31</v>
      </c>
      <c r="B35" s="12" t="s">
        <v>66</v>
      </c>
      <c r="C35" s="21">
        <v>220</v>
      </c>
      <c r="D35" s="13">
        <v>19</v>
      </c>
      <c r="E35" s="13">
        <v>28.8</v>
      </c>
      <c r="F35" s="13">
        <v>4.7</v>
      </c>
      <c r="G35" s="13">
        <v>352</v>
      </c>
      <c r="H35" s="13">
        <v>268</v>
      </c>
    </row>
    <row r="36" spans="1:9" x14ac:dyDescent="0.25">
      <c r="A36" s="45"/>
      <c r="B36" s="12" t="s">
        <v>58</v>
      </c>
      <c r="C36" s="21">
        <v>70</v>
      </c>
      <c r="D36" s="13">
        <v>0.5</v>
      </c>
      <c r="E36" s="13">
        <v>7.0000000000000007E-2</v>
      </c>
      <c r="F36" s="13">
        <v>1.3</v>
      </c>
      <c r="G36" s="13">
        <v>7.7</v>
      </c>
      <c r="H36" s="13">
        <v>148</v>
      </c>
    </row>
    <row r="37" spans="1:9" x14ac:dyDescent="0.25">
      <c r="A37" s="45"/>
      <c r="B37" s="12" t="s">
        <v>67</v>
      </c>
      <c r="C37" s="21">
        <v>200</v>
      </c>
      <c r="D37" s="13">
        <v>0.3</v>
      </c>
      <c r="E37" s="13">
        <v>0.1</v>
      </c>
      <c r="F37" s="13">
        <v>9.5</v>
      </c>
      <c r="G37" s="13">
        <v>40</v>
      </c>
      <c r="H37" s="13">
        <v>459</v>
      </c>
    </row>
    <row r="38" spans="1:9" x14ac:dyDescent="0.25">
      <c r="A38" s="45"/>
      <c r="B38" s="12" t="s">
        <v>63</v>
      </c>
      <c r="C38" s="21">
        <v>60</v>
      </c>
      <c r="D38" s="13">
        <v>2.7</v>
      </c>
      <c r="E38" s="13">
        <v>18.899999999999999</v>
      </c>
      <c r="F38" s="13">
        <v>17.100000000000001</v>
      </c>
      <c r="G38" s="13">
        <v>250.3</v>
      </c>
      <c r="H38" s="13">
        <v>69</v>
      </c>
    </row>
    <row r="39" spans="1:9" x14ac:dyDescent="0.25">
      <c r="A39" s="5" t="s">
        <v>59</v>
      </c>
      <c r="B39" s="2"/>
      <c r="C39" s="30">
        <f>SUM(C35:C38)</f>
        <v>550</v>
      </c>
      <c r="D39" s="4">
        <f t="shared" ref="D39:G39" si="4">SUM(D35:D38)</f>
        <v>22.5</v>
      </c>
      <c r="E39" s="4">
        <f t="shared" si="4"/>
        <v>47.870000000000005</v>
      </c>
      <c r="F39" s="4">
        <f t="shared" si="4"/>
        <v>32.6</v>
      </c>
      <c r="G39" s="4">
        <f t="shared" si="4"/>
        <v>650</v>
      </c>
      <c r="H39" s="5"/>
    </row>
    <row r="40" spans="1:9" x14ac:dyDescent="0.25">
      <c r="A40" s="45" t="s">
        <v>61</v>
      </c>
      <c r="B40" s="14" t="s">
        <v>101</v>
      </c>
      <c r="C40" s="16">
        <v>110</v>
      </c>
      <c r="D40" s="5">
        <v>22</v>
      </c>
      <c r="E40" s="5">
        <v>21.5</v>
      </c>
      <c r="F40" s="5">
        <v>3.6</v>
      </c>
      <c r="G40" s="5">
        <v>283.8</v>
      </c>
      <c r="H40" s="5">
        <v>327</v>
      </c>
      <c r="I40" s="20"/>
    </row>
    <row r="41" spans="1:9" x14ac:dyDescent="0.25">
      <c r="A41" s="45"/>
      <c r="B41" s="17" t="s">
        <v>39</v>
      </c>
      <c r="C41" s="21">
        <v>100</v>
      </c>
      <c r="D41" s="13">
        <v>2.9</v>
      </c>
      <c r="E41" s="13">
        <v>3.6</v>
      </c>
      <c r="F41" s="13">
        <v>5.0999999999999996</v>
      </c>
      <c r="G41" s="13">
        <v>63.8</v>
      </c>
      <c r="H41" s="13">
        <v>157</v>
      </c>
    </row>
    <row r="42" spans="1:9" x14ac:dyDescent="0.25">
      <c r="A42" s="45"/>
      <c r="B42" s="14" t="s">
        <v>53</v>
      </c>
      <c r="C42" s="16">
        <v>210</v>
      </c>
      <c r="D42" s="5">
        <v>5</v>
      </c>
      <c r="E42" s="5">
        <v>6.6</v>
      </c>
      <c r="F42" s="5">
        <v>51.3</v>
      </c>
      <c r="G42" s="5">
        <v>284.3</v>
      </c>
      <c r="H42" s="16">
        <v>205</v>
      </c>
    </row>
    <row r="43" spans="1:9" x14ac:dyDescent="0.25">
      <c r="A43" s="45"/>
      <c r="B43" s="17" t="s">
        <v>68</v>
      </c>
      <c r="C43" s="21">
        <v>100</v>
      </c>
      <c r="D43" s="13">
        <v>14.6</v>
      </c>
      <c r="E43" s="13">
        <v>3.5</v>
      </c>
      <c r="F43" s="13">
        <v>9.6999999999999993</v>
      </c>
      <c r="G43" s="13">
        <v>56.8</v>
      </c>
      <c r="H43" s="21" t="s">
        <v>48</v>
      </c>
    </row>
    <row r="44" spans="1:9" x14ac:dyDescent="0.25">
      <c r="A44" s="45"/>
      <c r="B44" s="14" t="s">
        <v>29</v>
      </c>
      <c r="C44" s="16">
        <v>200</v>
      </c>
      <c r="D44" s="5">
        <v>0.6</v>
      </c>
      <c r="E44" s="5">
        <v>0.1</v>
      </c>
      <c r="F44" s="5">
        <v>20.100000000000001</v>
      </c>
      <c r="G44" s="5">
        <v>84</v>
      </c>
      <c r="H44" s="5">
        <v>495</v>
      </c>
    </row>
    <row r="45" spans="1:9" x14ac:dyDescent="0.25">
      <c r="A45" s="45"/>
      <c r="B45" s="2" t="s">
        <v>14</v>
      </c>
      <c r="C45" s="16">
        <v>40</v>
      </c>
      <c r="D45" s="5">
        <v>3.2</v>
      </c>
      <c r="E45" s="5">
        <v>0.6</v>
      </c>
      <c r="F45" s="5">
        <v>16</v>
      </c>
      <c r="G45" s="5">
        <v>82.4</v>
      </c>
      <c r="H45" s="5">
        <v>574</v>
      </c>
    </row>
    <row r="46" spans="1:9" x14ac:dyDescent="0.25">
      <c r="A46" s="46"/>
      <c r="B46" s="2" t="s">
        <v>13</v>
      </c>
      <c r="C46" s="16">
        <v>40</v>
      </c>
      <c r="D46" s="5">
        <v>3</v>
      </c>
      <c r="E46" s="5">
        <v>0.3</v>
      </c>
      <c r="F46" s="5">
        <v>19.7</v>
      </c>
      <c r="G46" s="5">
        <v>93.6</v>
      </c>
      <c r="H46" s="5">
        <v>573</v>
      </c>
    </row>
    <row r="47" spans="1:9" x14ac:dyDescent="0.25">
      <c r="A47" s="5" t="s">
        <v>60</v>
      </c>
      <c r="B47" s="2"/>
      <c r="C47" s="30">
        <f>SUM(C40:C46)</f>
        <v>800</v>
      </c>
      <c r="D47" s="4">
        <f t="shared" ref="D47:G47" si="5">SUM(D40:D46)</f>
        <v>51.300000000000004</v>
      </c>
      <c r="E47" s="4">
        <f t="shared" si="5"/>
        <v>36.200000000000003</v>
      </c>
      <c r="F47" s="4">
        <f t="shared" si="5"/>
        <v>125.50000000000001</v>
      </c>
      <c r="G47" s="4">
        <f t="shared" si="5"/>
        <v>948.7</v>
      </c>
      <c r="H47" s="5"/>
    </row>
    <row r="48" spans="1:9" x14ac:dyDescent="0.25">
      <c r="A48" s="6" t="s">
        <v>20</v>
      </c>
      <c r="B48" s="2"/>
      <c r="C48" s="16"/>
      <c r="D48" s="5"/>
      <c r="E48" s="5"/>
      <c r="F48" s="5"/>
      <c r="G48" s="5"/>
      <c r="H48" s="5"/>
    </row>
    <row r="49" spans="1:8" x14ac:dyDescent="0.25">
      <c r="A49" s="50" t="s">
        <v>31</v>
      </c>
      <c r="B49" s="12" t="s">
        <v>69</v>
      </c>
      <c r="C49" s="21">
        <v>250</v>
      </c>
      <c r="D49" s="13">
        <v>7.6</v>
      </c>
      <c r="E49" s="13">
        <v>8</v>
      </c>
      <c r="F49" s="13">
        <v>38.1</v>
      </c>
      <c r="G49" s="13">
        <v>254.9</v>
      </c>
      <c r="H49" s="13">
        <v>230</v>
      </c>
    </row>
    <row r="50" spans="1:8" x14ac:dyDescent="0.25">
      <c r="A50" s="45"/>
      <c r="B50" s="12" t="s">
        <v>70</v>
      </c>
      <c r="C50" s="21">
        <v>200</v>
      </c>
      <c r="D50" s="13">
        <v>1.6</v>
      </c>
      <c r="E50" s="13">
        <v>1.3</v>
      </c>
      <c r="F50" s="13">
        <v>11.5</v>
      </c>
      <c r="G50" s="13">
        <v>64</v>
      </c>
      <c r="H50" s="13">
        <v>460</v>
      </c>
    </row>
    <row r="51" spans="1:8" s="27" customFormat="1" x14ac:dyDescent="0.25">
      <c r="A51" s="45"/>
      <c r="B51" s="17" t="s">
        <v>88</v>
      </c>
      <c r="C51" s="21">
        <v>50</v>
      </c>
      <c r="D51" s="21">
        <v>0.2</v>
      </c>
      <c r="E51" s="21">
        <v>0.03</v>
      </c>
      <c r="F51" s="21">
        <v>86</v>
      </c>
      <c r="G51" s="21">
        <v>49.2</v>
      </c>
      <c r="H51" s="21" t="s">
        <v>48</v>
      </c>
    </row>
    <row r="52" spans="1:8" x14ac:dyDescent="0.25">
      <c r="A52" s="45"/>
      <c r="B52" s="12" t="s">
        <v>63</v>
      </c>
      <c r="C52" s="21">
        <v>50</v>
      </c>
      <c r="D52" s="13">
        <v>2.4</v>
      </c>
      <c r="E52" s="13">
        <v>14.8</v>
      </c>
      <c r="F52" s="13">
        <v>15</v>
      </c>
      <c r="G52" s="13">
        <v>202</v>
      </c>
      <c r="H52" s="13">
        <v>70</v>
      </c>
    </row>
    <row r="53" spans="1:8" x14ac:dyDescent="0.25">
      <c r="A53" s="5" t="s">
        <v>59</v>
      </c>
      <c r="B53" s="2"/>
      <c r="C53" s="30">
        <f>SUM(C49:C52)</f>
        <v>550</v>
      </c>
      <c r="D53" s="4">
        <f t="shared" ref="D53:G53" si="6">SUM(D49:D52)</f>
        <v>11.799999999999999</v>
      </c>
      <c r="E53" s="4">
        <f t="shared" si="6"/>
        <v>24.130000000000003</v>
      </c>
      <c r="F53" s="4">
        <f t="shared" si="6"/>
        <v>150.6</v>
      </c>
      <c r="G53" s="4">
        <f t="shared" si="6"/>
        <v>570.09999999999991</v>
      </c>
      <c r="H53" s="5"/>
    </row>
    <row r="54" spans="1:8" x14ac:dyDescent="0.25">
      <c r="A54" s="47" t="s">
        <v>61</v>
      </c>
      <c r="B54" s="12" t="s">
        <v>30</v>
      </c>
      <c r="C54" s="21">
        <v>200</v>
      </c>
      <c r="D54" s="13">
        <v>0.8</v>
      </c>
      <c r="E54" s="13">
        <v>0.8</v>
      </c>
      <c r="F54" s="13">
        <v>19.600000000000001</v>
      </c>
      <c r="G54" s="13">
        <v>88</v>
      </c>
      <c r="H54" s="13">
        <v>82</v>
      </c>
    </row>
    <row r="55" spans="1:8" x14ac:dyDescent="0.25">
      <c r="A55" s="47"/>
      <c r="B55" s="22" t="s">
        <v>12</v>
      </c>
      <c r="C55" s="21">
        <v>100</v>
      </c>
      <c r="D55" s="13">
        <v>0.7</v>
      </c>
      <c r="E55" s="13">
        <v>0.1</v>
      </c>
      <c r="F55" s="13">
        <v>1.9</v>
      </c>
      <c r="G55" s="13">
        <v>11</v>
      </c>
      <c r="H55" s="13">
        <v>148</v>
      </c>
    </row>
    <row r="56" spans="1:8" ht="31.5" x14ac:dyDescent="0.25">
      <c r="A56" s="47"/>
      <c r="B56" s="7" t="s">
        <v>56</v>
      </c>
      <c r="C56" s="16">
        <v>260</v>
      </c>
      <c r="D56" s="5">
        <v>0.1</v>
      </c>
      <c r="E56" s="5">
        <v>23.3</v>
      </c>
      <c r="F56" s="5">
        <v>28</v>
      </c>
      <c r="G56" s="5">
        <v>341.3</v>
      </c>
      <c r="H56" s="16" t="s">
        <v>57</v>
      </c>
    </row>
    <row r="57" spans="1:8" x14ac:dyDescent="0.25">
      <c r="A57" s="47"/>
      <c r="B57" s="2" t="s">
        <v>17</v>
      </c>
      <c r="C57" s="16">
        <v>200</v>
      </c>
      <c r="D57" s="5">
        <v>0.2</v>
      </c>
      <c r="E57" s="5">
        <v>0.1</v>
      </c>
      <c r="F57" s="5">
        <v>9.3000000000000007</v>
      </c>
      <c r="G57" s="5">
        <v>38</v>
      </c>
      <c r="H57" s="5">
        <v>457</v>
      </c>
    </row>
    <row r="58" spans="1:8" x14ac:dyDescent="0.25">
      <c r="A58" s="47"/>
      <c r="B58" s="2" t="s">
        <v>14</v>
      </c>
      <c r="C58" s="16">
        <v>20</v>
      </c>
      <c r="D58" s="5">
        <v>1.6</v>
      </c>
      <c r="E58" s="5">
        <v>0.3</v>
      </c>
      <c r="F58" s="5">
        <v>8</v>
      </c>
      <c r="G58" s="5">
        <v>41.2</v>
      </c>
      <c r="H58" s="5">
        <v>574</v>
      </c>
    </row>
    <row r="59" spans="1:8" x14ac:dyDescent="0.25">
      <c r="A59" s="48"/>
      <c r="B59" s="2" t="s">
        <v>13</v>
      </c>
      <c r="C59" s="16">
        <v>20</v>
      </c>
      <c r="D59" s="5">
        <v>1.5</v>
      </c>
      <c r="E59" s="5">
        <v>0.16</v>
      </c>
      <c r="F59" s="5">
        <v>9.8000000000000007</v>
      </c>
      <c r="G59" s="5">
        <v>46.8</v>
      </c>
      <c r="H59" s="5">
        <v>573</v>
      </c>
    </row>
    <row r="60" spans="1:8" x14ac:dyDescent="0.25">
      <c r="A60" s="5" t="s">
        <v>60</v>
      </c>
      <c r="B60" s="2"/>
      <c r="C60" s="30">
        <f>SUM(C54:C59)</f>
        <v>800</v>
      </c>
      <c r="D60" s="4">
        <f t="shared" ref="D60:G60" si="7">SUM(D54:D59)</f>
        <v>4.9000000000000004</v>
      </c>
      <c r="E60" s="4">
        <f t="shared" si="7"/>
        <v>24.76</v>
      </c>
      <c r="F60" s="4">
        <f t="shared" si="7"/>
        <v>76.599999999999994</v>
      </c>
      <c r="G60" s="4">
        <f t="shared" si="7"/>
        <v>566.29999999999995</v>
      </c>
      <c r="H60" s="5"/>
    </row>
    <row r="61" spans="1:8" x14ac:dyDescent="0.25">
      <c r="A61" s="6" t="s">
        <v>23</v>
      </c>
      <c r="B61" s="2"/>
      <c r="C61" s="16"/>
      <c r="D61" s="5"/>
      <c r="E61" s="5"/>
      <c r="F61" s="5"/>
      <c r="G61" s="5"/>
      <c r="H61" s="5"/>
    </row>
    <row r="62" spans="1:8" x14ac:dyDescent="0.25">
      <c r="A62" s="50" t="s">
        <v>31</v>
      </c>
      <c r="B62" s="12" t="s">
        <v>34</v>
      </c>
      <c r="C62" s="21">
        <v>200</v>
      </c>
      <c r="D62" s="13">
        <v>29.2</v>
      </c>
      <c r="E62" s="13">
        <v>15.6</v>
      </c>
      <c r="F62" s="13">
        <v>42.2</v>
      </c>
      <c r="G62" s="13">
        <v>427.9</v>
      </c>
      <c r="H62" s="13" t="s">
        <v>91</v>
      </c>
    </row>
    <row r="63" spans="1:8" x14ac:dyDescent="0.25">
      <c r="A63" s="45"/>
      <c r="B63" s="2" t="s">
        <v>17</v>
      </c>
      <c r="C63" s="21">
        <v>200</v>
      </c>
      <c r="D63" s="5">
        <v>0.2</v>
      </c>
      <c r="E63" s="5">
        <v>0.1</v>
      </c>
      <c r="F63" s="5">
        <v>9.3000000000000007</v>
      </c>
      <c r="G63" s="5">
        <v>38</v>
      </c>
      <c r="H63" s="5">
        <v>457</v>
      </c>
    </row>
    <row r="64" spans="1:8" x14ac:dyDescent="0.25">
      <c r="A64" s="45"/>
      <c r="B64" s="12" t="s">
        <v>30</v>
      </c>
      <c r="C64" s="21">
        <v>150</v>
      </c>
      <c r="D64" s="13">
        <v>0.6</v>
      </c>
      <c r="E64" s="13">
        <v>0.6</v>
      </c>
      <c r="F64" s="13">
        <v>14.7</v>
      </c>
      <c r="G64" s="13">
        <v>66</v>
      </c>
      <c r="H64" s="13">
        <v>82</v>
      </c>
    </row>
    <row r="65" spans="1:8" x14ac:dyDescent="0.25">
      <c r="A65" s="5" t="s">
        <v>59</v>
      </c>
      <c r="B65" s="2"/>
      <c r="C65" s="30">
        <f>SUM(C62:C64)</f>
        <v>550</v>
      </c>
      <c r="D65" s="4">
        <f t="shared" ref="D65:G65" si="8">SUM(D62:D64)</f>
        <v>30</v>
      </c>
      <c r="E65" s="4">
        <f t="shared" si="8"/>
        <v>16.3</v>
      </c>
      <c r="F65" s="4">
        <f t="shared" si="8"/>
        <v>66.2</v>
      </c>
      <c r="G65" s="4">
        <f t="shared" si="8"/>
        <v>531.9</v>
      </c>
      <c r="H65" s="5"/>
    </row>
    <row r="66" spans="1:8" x14ac:dyDescent="0.25">
      <c r="A66" s="47" t="s">
        <v>61</v>
      </c>
      <c r="B66" s="2" t="s">
        <v>41</v>
      </c>
      <c r="C66" s="16">
        <v>130</v>
      </c>
      <c r="D66" s="5">
        <v>20.8</v>
      </c>
      <c r="E66" s="5">
        <v>15</v>
      </c>
      <c r="F66" s="5">
        <v>7.8</v>
      </c>
      <c r="G66" s="5">
        <v>249.6</v>
      </c>
      <c r="H66" s="5">
        <v>345</v>
      </c>
    </row>
    <row r="67" spans="1:8" x14ac:dyDescent="0.25">
      <c r="A67" s="47"/>
      <c r="B67" s="2" t="s">
        <v>52</v>
      </c>
      <c r="C67" s="16">
        <v>220</v>
      </c>
      <c r="D67" s="5">
        <v>9.6</v>
      </c>
      <c r="E67" s="5">
        <v>8.9</v>
      </c>
      <c r="F67" s="5">
        <v>54.1</v>
      </c>
      <c r="G67" s="5">
        <v>335.3</v>
      </c>
      <c r="H67" s="5">
        <v>206</v>
      </c>
    </row>
    <row r="68" spans="1:8" x14ac:dyDescent="0.25">
      <c r="A68" s="47"/>
      <c r="B68" s="2" t="s">
        <v>21</v>
      </c>
      <c r="C68" s="16">
        <v>200</v>
      </c>
      <c r="D68" s="5">
        <v>0.3</v>
      </c>
      <c r="E68" s="5">
        <v>0.1</v>
      </c>
      <c r="F68" s="5">
        <v>9.5</v>
      </c>
      <c r="G68" s="5">
        <v>40</v>
      </c>
      <c r="H68" s="16">
        <v>459</v>
      </c>
    </row>
    <row r="69" spans="1:8" x14ac:dyDescent="0.25">
      <c r="A69" s="47"/>
      <c r="B69" s="12" t="s">
        <v>71</v>
      </c>
      <c r="C69" s="21">
        <v>100</v>
      </c>
      <c r="D69" s="13">
        <v>0.8</v>
      </c>
      <c r="E69" s="13">
        <v>0.1</v>
      </c>
      <c r="F69" s="13">
        <v>1.7</v>
      </c>
      <c r="G69" s="13">
        <v>11</v>
      </c>
      <c r="H69" s="13">
        <v>149</v>
      </c>
    </row>
    <row r="70" spans="1:8" x14ac:dyDescent="0.25">
      <c r="A70" s="47"/>
      <c r="B70" s="2" t="s">
        <v>14</v>
      </c>
      <c r="C70" s="16">
        <v>50</v>
      </c>
      <c r="D70" s="5">
        <v>3.2</v>
      </c>
      <c r="E70" s="5">
        <v>0.6</v>
      </c>
      <c r="F70" s="5">
        <v>16</v>
      </c>
      <c r="G70" s="5">
        <v>84.1</v>
      </c>
      <c r="H70" s="5">
        <v>574</v>
      </c>
    </row>
    <row r="71" spans="1:8" x14ac:dyDescent="0.25">
      <c r="A71" s="48"/>
      <c r="B71" s="2" t="s">
        <v>35</v>
      </c>
      <c r="C71" s="16">
        <v>100</v>
      </c>
      <c r="D71" s="5">
        <v>7</v>
      </c>
      <c r="E71" s="5">
        <v>11.2</v>
      </c>
      <c r="F71" s="5">
        <v>46.3</v>
      </c>
      <c r="G71" s="5">
        <v>315</v>
      </c>
      <c r="H71" s="5">
        <v>542</v>
      </c>
    </row>
    <row r="72" spans="1:8" x14ac:dyDescent="0.25">
      <c r="A72" s="5" t="s">
        <v>60</v>
      </c>
      <c r="B72" s="2"/>
      <c r="C72" s="30">
        <f>SUM(C66:C71)</f>
        <v>800</v>
      </c>
      <c r="D72" s="4">
        <f t="shared" ref="D72:G72" si="9">SUM(D66:D71)</f>
        <v>41.7</v>
      </c>
      <c r="E72" s="4">
        <f t="shared" si="9"/>
        <v>35.900000000000006</v>
      </c>
      <c r="F72" s="4">
        <f t="shared" si="9"/>
        <v>135.4</v>
      </c>
      <c r="G72" s="4">
        <f t="shared" si="9"/>
        <v>1035</v>
      </c>
      <c r="H72" s="5"/>
    </row>
    <row r="73" spans="1:8" x14ac:dyDescent="0.25">
      <c r="A73" s="3" t="s">
        <v>72</v>
      </c>
      <c r="B73" s="12"/>
      <c r="C73" s="31">
        <f>(C12+C25+C39+C53+C65)/5</f>
        <v>550</v>
      </c>
      <c r="D73" s="23">
        <f t="shared" ref="D73:G73" si="10">(D12+D25+D39+D53+D65)/5</f>
        <v>21.02</v>
      </c>
      <c r="E73" s="23">
        <f t="shared" si="10"/>
        <v>26.104000000000003</v>
      </c>
      <c r="F73" s="23">
        <f t="shared" si="10"/>
        <v>86.38</v>
      </c>
      <c r="G73" s="23">
        <f t="shared" si="10"/>
        <v>586.34</v>
      </c>
      <c r="H73" s="13"/>
    </row>
    <row r="74" spans="1:8" x14ac:dyDescent="0.25">
      <c r="A74" s="3" t="s">
        <v>73</v>
      </c>
      <c r="B74" s="2"/>
      <c r="C74" s="32">
        <f>(C20+C33+C47+C60+C72)/5</f>
        <v>800</v>
      </c>
      <c r="D74" s="19">
        <f t="shared" ref="D74:G74" si="11">(D20+D33+D47+D60+D72)/5</f>
        <v>35.720000000000006</v>
      </c>
      <c r="E74" s="19">
        <f t="shared" si="11"/>
        <v>32.548000000000002</v>
      </c>
      <c r="F74" s="19">
        <f t="shared" si="11"/>
        <v>107.1</v>
      </c>
      <c r="G74" s="19">
        <f t="shared" si="11"/>
        <v>851</v>
      </c>
      <c r="H74" s="5"/>
    </row>
    <row r="75" spans="1:8" x14ac:dyDescent="0.25">
      <c r="A75" s="10" t="s">
        <v>24</v>
      </c>
      <c r="B75" s="2"/>
      <c r="C75" s="16"/>
      <c r="D75" s="5"/>
      <c r="E75" s="5"/>
      <c r="F75" s="5"/>
      <c r="G75" s="5"/>
      <c r="H75" s="5"/>
    </row>
    <row r="76" spans="1:8" x14ac:dyDescent="0.25">
      <c r="A76" s="50" t="s">
        <v>31</v>
      </c>
      <c r="B76" s="12" t="s">
        <v>34</v>
      </c>
      <c r="C76" s="21">
        <v>200</v>
      </c>
      <c r="D76" s="13">
        <v>29.2</v>
      </c>
      <c r="E76" s="13">
        <v>15.6</v>
      </c>
      <c r="F76" s="13">
        <v>42.2</v>
      </c>
      <c r="G76" s="13">
        <v>427.9</v>
      </c>
      <c r="H76" s="13" t="s">
        <v>91</v>
      </c>
    </row>
    <row r="77" spans="1:8" x14ac:dyDescent="0.25">
      <c r="A77" s="45"/>
      <c r="B77" s="2" t="s">
        <v>17</v>
      </c>
      <c r="C77" s="21">
        <v>200</v>
      </c>
      <c r="D77" s="5">
        <v>0.2</v>
      </c>
      <c r="E77" s="5">
        <v>0.1</v>
      </c>
      <c r="F77" s="5">
        <v>9.3000000000000007</v>
      </c>
      <c r="G77" s="5">
        <v>38</v>
      </c>
      <c r="H77" s="5">
        <v>457</v>
      </c>
    </row>
    <row r="78" spans="1:8" x14ac:dyDescent="0.25">
      <c r="A78" s="45"/>
      <c r="B78" s="12" t="s">
        <v>30</v>
      </c>
      <c r="C78" s="21">
        <v>150</v>
      </c>
      <c r="D78" s="13">
        <v>0.6</v>
      </c>
      <c r="E78" s="13">
        <v>0.6</v>
      </c>
      <c r="F78" s="13">
        <v>14.7</v>
      </c>
      <c r="G78" s="13">
        <v>66</v>
      </c>
      <c r="H78" s="13">
        <v>82</v>
      </c>
    </row>
    <row r="79" spans="1:8" x14ac:dyDescent="0.25">
      <c r="A79" s="5" t="s">
        <v>59</v>
      </c>
      <c r="B79" s="2"/>
      <c r="C79" s="30">
        <f>SUM(C76:C78)</f>
        <v>550</v>
      </c>
      <c r="D79" s="4">
        <f t="shared" ref="D79:G79" si="12">SUM(D76:D78)</f>
        <v>30</v>
      </c>
      <c r="E79" s="4">
        <f t="shared" si="12"/>
        <v>16.3</v>
      </c>
      <c r="F79" s="4">
        <f t="shared" si="12"/>
        <v>66.2</v>
      </c>
      <c r="G79" s="4">
        <f t="shared" si="12"/>
        <v>531.9</v>
      </c>
      <c r="H79" s="5"/>
    </row>
    <row r="80" spans="1:8" x14ac:dyDescent="0.25">
      <c r="A80" s="50" t="s">
        <v>61</v>
      </c>
      <c r="B80" s="12" t="s">
        <v>46</v>
      </c>
      <c r="C80" s="21">
        <v>100</v>
      </c>
      <c r="D80" s="13">
        <v>1.9</v>
      </c>
      <c r="E80" s="13">
        <v>8.9</v>
      </c>
      <c r="F80" s="13">
        <v>7.7</v>
      </c>
      <c r="G80" s="13">
        <v>118</v>
      </c>
      <c r="H80" s="13">
        <v>150</v>
      </c>
    </row>
    <row r="81" spans="1:8" ht="15" customHeight="1" x14ac:dyDescent="0.25">
      <c r="A81" s="51"/>
      <c r="B81" s="14" t="s">
        <v>49</v>
      </c>
      <c r="C81" s="16">
        <v>120</v>
      </c>
      <c r="D81" s="5">
        <v>18.399999999999999</v>
      </c>
      <c r="E81" s="5">
        <v>13.2</v>
      </c>
      <c r="F81" s="5">
        <v>16</v>
      </c>
      <c r="G81" s="5">
        <v>255.6</v>
      </c>
      <c r="H81" s="5">
        <v>347</v>
      </c>
    </row>
    <row r="82" spans="1:8" ht="15" customHeight="1" x14ac:dyDescent="0.25">
      <c r="A82" s="51"/>
      <c r="B82" s="2" t="s">
        <v>54</v>
      </c>
      <c r="C82" s="16">
        <v>210</v>
      </c>
      <c r="D82" s="5">
        <v>11.9</v>
      </c>
      <c r="E82" s="5">
        <v>8.9</v>
      </c>
      <c r="F82" s="5">
        <v>52.8</v>
      </c>
      <c r="G82" s="5">
        <v>339</v>
      </c>
      <c r="H82" s="5">
        <v>202</v>
      </c>
    </row>
    <row r="83" spans="1:8" ht="15" customHeight="1" x14ac:dyDescent="0.25">
      <c r="A83" s="51"/>
      <c r="B83" s="2" t="s">
        <v>19</v>
      </c>
      <c r="C83" s="16">
        <v>200</v>
      </c>
      <c r="D83" s="5">
        <v>1</v>
      </c>
      <c r="E83" s="5">
        <v>0.2</v>
      </c>
      <c r="F83" s="5">
        <v>20.2</v>
      </c>
      <c r="G83" s="5">
        <v>86</v>
      </c>
      <c r="H83" s="5">
        <v>501</v>
      </c>
    </row>
    <row r="84" spans="1:8" s="27" customFormat="1" ht="15" customHeight="1" x14ac:dyDescent="0.25">
      <c r="A84" s="51"/>
      <c r="B84" s="17" t="s">
        <v>74</v>
      </c>
      <c r="C84" s="21">
        <v>80</v>
      </c>
      <c r="D84" s="21">
        <v>18.5</v>
      </c>
      <c r="E84" s="21">
        <v>0.03</v>
      </c>
      <c r="F84" s="21">
        <v>37.1</v>
      </c>
      <c r="G84" s="21">
        <v>71.400000000000006</v>
      </c>
      <c r="H84" s="21" t="s">
        <v>48</v>
      </c>
    </row>
    <row r="85" spans="1:8" ht="15" customHeight="1" x14ac:dyDescent="0.25">
      <c r="A85" s="51"/>
      <c r="B85" s="2" t="s">
        <v>14</v>
      </c>
      <c r="C85" s="16">
        <v>45</v>
      </c>
      <c r="D85" s="5">
        <v>3.6</v>
      </c>
      <c r="E85" s="5">
        <v>0.7</v>
      </c>
      <c r="F85" s="5">
        <v>18.100000000000001</v>
      </c>
      <c r="G85" s="5">
        <v>92.7</v>
      </c>
      <c r="H85" s="5">
        <v>574</v>
      </c>
    </row>
    <row r="86" spans="1:8" ht="15" customHeight="1" x14ac:dyDescent="0.25">
      <c r="A86" s="52"/>
      <c r="B86" s="2" t="s">
        <v>13</v>
      </c>
      <c r="C86" s="16">
        <v>45</v>
      </c>
      <c r="D86" s="5">
        <v>3.4</v>
      </c>
      <c r="E86" s="5">
        <v>0.4</v>
      </c>
      <c r="F86" s="5">
        <v>22.1</v>
      </c>
      <c r="G86" s="5">
        <v>105.3</v>
      </c>
      <c r="H86" s="5">
        <v>573</v>
      </c>
    </row>
    <row r="87" spans="1:8" x14ac:dyDescent="0.25">
      <c r="A87" s="5" t="s">
        <v>60</v>
      </c>
      <c r="B87" s="2"/>
      <c r="C87" s="30">
        <f>SUM(C80:C86)</f>
        <v>800</v>
      </c>
      <c r="D87" s="4">
        <f t="shared" ref="D87:G87" si="13">SUM(D80:D86)</f>
        <v>58.699999999999996</v>
      </c>
      <c r="E87" s="4">
        <f t="shared" si="13"/>
        <v>32.33</v>
      </c>
      <c r="F87" s="4">
        <f t="shared" si="13"/>
        <v>174</v>
      </c>
      <c r="G87" s="4">
        <f t="shared" si="13"/>
        <v>1068</v>
      </c>
      <c r="H87" s="5"/>
    </row>
    <row r="88" spans="1:8" x14ac:dyDescent="0.25">
      <c r="A88" s="6" t="s">
        <v>25</v>
      </c>
      <c r="B88" s="2"/>
      <c r="C88" s="16"/>
      <c r="D88" s="5"/>
      <c r="E88" s="5"/>
      <c r="F88" s="5"/>
      <c r="G88" s="5"/>
      <c r="H88" s="5"/>
    </row>
    <row r="89" spans="1:8" x14ac:dyDescent="0.25">
      <c r="A89" s="50" t="s">
        <v>31</v>
      </c>
      <c r="B89" s="12" t="s">
        <v>75</v>
      </c>
      <c r="C89" s="21">
        <v>250</v>
      </c>
      <c r="D89" s="13">
        <v>9.1</v>
      </c>
      <c r="E89" s="13">
        <v>8.1</v>
      </c>
      <c r="F89" s="13">
        <v>44.2</v>
      </c>
      <c r="G89" s="13">
        <v>286.10000000000002</v>
      </c>
      <c r="H89" s="13">
        <v>232</v>
      </c>
    </row>
    <row r="90" spans="1:8" x14ac:dyDescent="0.25">
      <c r="A90" s="45"/>
      <c r="B90" s="12" t="s">
        <v>78</v>
      </c>
      <c r="C90" s="21">
        <v>50</v>
      </c>
      <c r="D90" s="13">
        <v>6.4</v>
      </c>
      <c r="E90" s="13">
        <v>5.8</v>
      </c>
      <c r="F90" s="13">
        <v>0.4</v>
      </c>
      <c r="G90" s="13">
        <v>78.8</v>
      </c>
      <c r="H90" s="13">
        <v>267</v>
      </c>
    </row>
    <row r="91" spans="1:8" x14ac:dyDescent="0.25">
      <c r="A91" s="45"/>
      <c r="B91" s="12" t="s">
        <v>70</v>
      </c>
      <c r="C91" s="21">
        <v>200</v>
      </c>
      <c r="D91" s="13">
        <v>1.6</v>
      </c>
      <c r="E91" s="13">
        <v>1.3</v>
      </c>
      <c r="F91" s="13">
        <v>11.5</v>
      </c>
      <c r="G91" s="13">
        <v>64</v>
      </c>
      <c r="H91" s="13">
        <v>460</v>
      </c>
    </row>
    <row r="92" spans="1:8" x14ac:dyDescent="0.25">
      <c r="A92" s="45"/>
      <c r="B92" s="12" t="s">
        <v>63</v>
      </c>
      <c r="C92" s="21">
        <v>50</v>
      </c>
      <c r="D92" s="13">
        <v>2.4</v>
      </c>
      <c r="E92" s="13">
        <v>14.8</v>
      </c>
      <c r="F92" s="13">
        <v>15</v>
      </c>
      <c r="G92" s="13">
        <v>202</v>
      </c>
      <c r="H92" s="13">
        <v>70</v>
      </c>
    </row>
    <row r="93" spans="1:8" x14ac:dyDescent="0.25">
      <c r="A93" s="5" t="s">
        <v>59</v>
      </c>
      <c r="B93" s="2"/>
      <c r="C93" s="30">
        <f>SUM(C89:C92)</f>
        <v>550</v>
      </c>
      <c r="D93" s="4">
        <f t="shared" ref="D93:G93" si="14">SUM(D89:D92)</f>
        <v>19.5</v>
      </c>
      <c r="E93" s="4">
        <f t="shared" si="14"/>
        <v>30</v>
      </c>
      <c r="F93" s="4">
        <f t="shared" si="14"/>
        <v>71.099999999999994</v>
      </c>
      <c r="G93" s="4">
        <f t="shared" si="14"/>
        <v>630.90000000000009</v>
      </c>
      <c r="H93" s="5"/>
    </row>
    <row r="94" spans="1:8" x14ac:dyDescent="0.25">
      <c r="A94" s="45" t="s">
        <v>61</v>
      </c>
      <c r="B94" s="14" t="s">
        <v>42</v>
      </c>
      <c r="C94" s="16">
        <v>110</v>
      </c>
      <c r="D94" s="5">
        <v>14.1</v>
      </c>
      <c r="E94" s="5">
        <v>1.7</v>
      </c>
      <c r="F94" s="5">
        <v>11</v>
      </c>
      <c r="G94" s="5">
        <v>116.3</v>
      </c>
      <c r="H94" s="5">
        <v>307</v>
      </c>
    </row>
    <row r="95" spans="1:8" x14ac:dyDescent="0.25">
      <c r="A95" s="45"/>
      <c r="B95" s="2" t="s">
        <v>16</v>
      </c>
      <c r="C95" s="16">
        <v>200</v>
      </c>
      <c r="D95" s="5">
        <v>5.4</v>
      </c>
      <c r="E95" s="5">
        <v>8</v>
      </c>
      <c r="F95" s="5">
        <v>11.6</v>
      </c>
      <c r="G95" s="5">
        <v>140</v>
      </c>
      <c r="H95" s="5">
        <v>377</v>
      </c>
    </row>
    <row r="96" spans="1:8" x14ac:dyDescent="0.25">
      <c r="A96" s="45"/>
      <c r="B96" s="2" t="s">
        <v>38</v>
      </c>
      <c r="C96" s="16">
        <v>200</v>
      </c>
      <c r="D96" s="5">
        <v>0.2</v>
      </c>
      <c r="E96" s="5">
        <v>0.1</v>
      </c>
      <c r="F96" s="5">
        <v>9.3000000000000007</v>
      </c>
      <c r="G96" s="5">
        <v>38</v>
      </c>
      <c r="H96" s="5">
        <v>457</v>
      </c>
    </row>
    <row r="97" spans="1:8" x14ac:dyDescent="0.25">
      <c r="A97" s="45"/>
      <c r="B97" s="12" t="s">
        <v>30</v>
      </c>
      <c r="C97" s="21">
        <v>200</v>
      </c>
      <c r="D97" s="13">
        <v>0.8</v>
      </c>
      <c r="E97" s="13">
        <v>0.8</v>
      </c>
      <c r="F97" s="13">
        <v>19.600000000000001</v>
      </c>
      <c r="G97" s="13">
        <v>88</v>
      </c>
      <c r="H97" s="13">
        <v>82</v>
      </c>
    </row>
    <row r="98" spans="1:8" x14ac:dyDescent="0.25">
      <c r="A98" s="45"/>
      <c r="B98" s="2" t="s">
        <v>14</v>
      </c>
      <c r="C98" s="16">
        <v>45</v>
      </c>
      <c r="D98" s="5">
        <v>3.6</v>
      </c>
      <c r="E98" s="5">
        <v>0.7</v>
      </c>
      <c r="F98" s="5">
        <v>18.100000000000001</v>
      </c>
      <c r="G98" s="5">
        <v>92.7</v>
      </c>
      <c r="H98" s="5">
        <v>574</v>
      </c>
    </row>
    <row r="99" spans="1:8" x14ac:dyDescent="0.25">
      <c r="A99" s="46"/>
      <c r="B99" s="2" t="s">
        <v>13</v>
      </c>
      <c r="C99" s="16">
        <v>45</v>
      </c>
      <c r="D99" s="5">
        <v>3.4</v>
      </c>
      <c r="E99" s="5">
        <v>0.4</v>
      </c>
      <c r="F99" s="5">
        <v>22.1</v>
      </c>
      <c r="G99" s="5">
        <v>105.3</v>
      </c>
      <c r="H99" s="5">
        <v>573</v>
      </c>
    </row>
    <row r="100" spans="1:8" x14ac:dyDescent="0.25">
      <c r="A100" s="5" t="s">
        <v>60</v>
      </c>
      <c r="B100" s="2"/>
      <c r="C100" s="30">
        <f>SUM(C94:C99)</f>
        <v>800</v>
      </c>
      <c r="D100" s="4">
        <f t="shared" ref="D100:G100" si="15">SUM(D94:D99)</f>
        <v>27.5</v>
      </c>
      <c r="E100" s="4">
        <f t="shared" si="15"/>
        <v>11.7</v>
      </c>
      <c r="F100" s="4">
        <f t="shared" si="15"/>
        <v>91.699999999999989</v>
      </c>
      <c r="G100" s="4">
        <f t="shared" si="15"/>
        <v>580.29999999999995</v>
      </c>
      <c r="H100" s="5"/>
    </row>
    <row r="101" spans="1:8" x14ac:dyDescent="0.25">
      <c r="A101" s="6" t="s">
        <v>26</v>
      </c>
      <c r="B101" s="2"/>
      <c r="C101" s="16"/>
      <c r="D101" s="5"/>
      <c r="E101" s="5"/>
      <c r="F101" s="5"/>
      <c r="G101" s="5"/>
      <c r="H101" s="5"/>
    </row>
    <row r="102" spans="1:8" x14ac:dyDescent="0.25">
      <c r="A102" s="50" t="s">
        <v>31</v>
      </c>
      <c r="B102" s="12" t="s">
        <v>76</v>
      </c>
      <c r="C102" s="21">
        <v>250</v>
      </c>
      <c r="D102" s="13">
        <v>9.1</v>
      </c>
      <c r="E102" s="13">
        <v>9.1</v>
      </c>
      <c r="F102" s="13">
        <v>43.6</v>
      </c>
      <c r="G102" s="13">
        <v>292.2</v>
      </c>
      <c r="H102" s="13">
        <v>235</v>
      </c>
    </row>
    <row r="103" spans="1:8" x14ac:dyDescent="0.25">
      <c r="A103" s="45"/>
      <c r="B103" s="12" t="s">
        <v>90</v>
      </c>
      <c r="C103" s="21">
        <v>50</v>
      </c>
      <c r="D103" s="13">
        <v>0.02</v>
      </c>
      <c r="E103" s="13">
        <v>0.03</v>
      </c>
      <c r="F103" s="13">
        <v>85</v>
      </c>
      <c r="G103" s="13">
        <v>96.2</v>
      </c>
      <c r="H103" s="13" t="s">
        <v>48</v>
      </c>
    </row>
    <row r="104" spans="1:8" x14ac:dyDescent="0.25">
      <c r="A104" s="45"/>
      <c r="B104" s="2" t="s">
        <v>38</v>
      </c>
      <c r="C104" s="21">
        <v>200</v>
      </c>
      <c r="D104" s="5">
        <v>0.2</v>
      </c>
      <c r="E104" s="5">
        <v>0.1</v>
      </c>
      <c r="F104" s="5">
        <v>9.3000000000000007</v>
      </c>
      <c r="G104" s="5">
        <v>38</v>
      </c>
      <c r="H104" s="5">
        <v>457</v>
      </c>
    </row>
    <row r="105" spans="1:8" x14ac:dyDescent="0.25">
      <c r="A105" s="45"/>
      <c r="B105" s="12" t="s">
        <v>79</v>
      </c>
      <c r="C105" s="21">
        <v>50</v>
      </c>
      <c r="D105" s="13">
        <v>3.8</v>
      </c>
      <c r="E105" s="13">
        <v>1.5</v>
      </c>
      <c r="F105" s="13">
        <v>25.7</v>
      </c>
      <c r="G105" s="13">
        <v>130.5</v>
      </c>
      <c r="H105" s="13">
        <v>576</v>
      </c>
    </row>
    <row r="106" spans="1:8" x14ac:dyDescent="0.25">
      <c r="A106" s="5" t="s">
        <v>59</v>
      </c>
      <c r="B106" s="2"/>
      <c r="C106" s="30">
        <f>SUM(C102:C105)</f>
        <v>550</v>
      </c>
      <c r="D106" s="4">
        <f t="shared" ref="D106:G106" si="16">SUM(D102:D105)</f>
        <v>13.119999999999997</v>
      </c>
      <c r="E106" s="4">
        <f t="shared" si="16"/>
        <v>10.729999999999999</v>
      </c>
      <c r="F106" s="4">
        <f t="shared" si="16"/>
        <v>163.6</v>
      </c>
      <c r="G106" s="4">
        <f t="shared" si="16"/>
        <v>556.9</v>
      </c>
      <c r="H106" s="5"/>
    </row>
    <row r="107" spans="1:8" ht="16.5" customHeight="1" x14ac:dyDescent="0.25">
      <c r="A107" s="45" t="s">
        <v>61</v>
      </c>
      <c r="B107" s="15" t="s">
        <v>43</v>
      </c>
      <c r="C107" s="16">
        <v>120</v>
      </c>
      <c r="D107" s="5">
        <v>23.4</v>
      </c>
      <c r="E107" s="5">
        <v>11.3</v>
      </c>
      <c r="F107" s="5">
        <v>9.1</v>
      </c>
      <c r="G107" s="5">
        <v>231.6</v>
      </c>
      <c r="H107" s="5">
        <v>356</v>
      </c>
    </row>
    <row r="108" spans="1:8" ht="15" customHeight="1" x14ac:dyDescent="0.25">
      <c r="A108" s="45"/>
      <c r="B108" s="2" t="s">
        <v>32</v>
      </c>
      <c r="C108" s="16">
        <v>220</v>
      </c>
      <c r="D108" s="5">
        <v>8.1</v>
      </c>
      <c r="E108" s="5">
        <v>7.3</v>
      </c>
      <c r="F108" s="5">
        <v>43.3</v>
      </c>
      <c r="G108" s="5">
        <v>270.60000000000002</v>
      </c>
      <c r="H108" s="5">
        <v>256</v>
      </c>
    </row>
    <row r="109" spans="1:8" ht="15" customHeight="1" x14ac:dyDescent="0.25">
      <c r="A109" s="45"/>
      <c r="B109" s="12" t="s">
        <v>65</v>
      </c>
      <c r="C109" s="21">
        <v>110</v>
      </c>
      <c r="D109" s="13">
        <v>0.8</v>
      </c>
      <c r="E109" s="13">
        <v>0.1</v>
      </c>
      <c r="F109" s="13">
        <v>2.1</v>
      </c>
      <c r="G109" s="13">
        <v>12.1</v>
      </c>
      <c r="H109" s="13">
        <v>148</v>
      </c>
    </row>
    <row r="110" spans="1:8" ht="15" customHeight="1" x14ac:dyDescent="0.25">
      <c r="A110" s="45"/>
      <c r="B110" s="2" t="s">
        <v>55</v>
      </c>
      <c r="C110" s="16">
        <v>200</v>
      </c>
      <c r="D110" s="5">
        <v>0.1</v>
      </c>
      <c r="E110" s="5">
        <v>0.04</v>
      </c>
      <c r="F110" s="5">
        <v>9.9</v>
      </c>
      <c r="G110" s="5">
        <v>41</v>
      </c>
      <c r="H110" s="5">
        <v>497</v>
      </c>
    </row>
    <row r="111" spans="1:8" ht="15" customHeight="1" x14ac:dyDescent="0.25">
      <c r="A111" s="45"/>
      <c r="B111" s="2" t="s">
        <v>14</v>
      </c>
      <c r="C111" s="16">
        <v>50</v>
      </c>
      <c r="D111" s="5">
        <v>3.2</v>
      </c>
      <c r="E111" s="5">
        <v>0.6</v>
      </c>
      <c r="F111" s="5">
        <v>16</v>
      </c>
      <c r="G111" s="5">
        <v>82.4</v>
      </c>
      <c r="H111" s="5">
        <v>574</v>
      </c>
    </row>
    <row r="112" spans="1:8" ht="15" customHeight="1" x14ac:dyDescent="0.25">
      <c r="A112" s="46"/>
      <c r="B112" s="2" t="s">
        <v>77</v>
      </c>
      <c r="C112" s="16">
        <v>100</v>
      </c>
      <c r="D112" s="5">
        <v>7</v>
      </c>
      <c r="E112" s="5">
        <v>11.2</v>
      </c>
      <c r="F112" s="5">
        <v>46.3</v>
      </c>
      <c r="G112" s="5">
        <v>315</v>
      </c>
      <c r="H112" s="5">
        <v>542</v>
      </c>
    </row>
    <row r="113" spans="1:8" x14ac:dyDescent="0.25">
      <c r="A113" s="5" t="s">
        <v>60</v>
      </c>
      <c r="B113" s="2"/>
      <c r="C113" s="30">
        <f>SUM(C107:C112)</f>
        <v>800</v>
      </c>
      <c r="D113" s="4">
        <f>SUM(D107:D112)</f>
        <v>42.6</v>
      </c>
      <c r="E113" s="4">
        <f>SUM(E107:E112)</f>
        <v>30.540000000000003</v>
      </c>
      <c r="F113" s="4">
        <f>SUM(F107:F112)</f>
        <v>126.7</v>
      </c>
      <c r="G113" s="4">
        <f>SUM(G107:G112)</f>
        <v>952.7</v>
      </c>
      <c r="H113" s="5"/>
    </row>
    <row r="114" spans="1:8" x14ac:dyDescent="0.25">
      <c r="A114" s="6" t="s">
        <v>27</v>
      </c>
      <c r="B114" s="2"/>
      <c r="C114" s="16"/>
      <c r="D114" s="5"/>
      <c r="E114" s="5"/>
      <c r="F114" s="5"/>
      <c r="G114" s="5"/>
      <c r="H114" s="5"/>
    </row>
    <row r="115" spans="1:8" x14ac:dyDescent="0.25">
      <c r="A115" s="50" t="s">
        <v>31</v>
      </c>
      <c r="B115" s="12" t="s">
        <v>66</v>
      </c>
      <c r="C115" s="21">
        <v>230</v>
      </c>
      <c r="D115" s="13">
        <v>19.8</v>
      </c>
      <c r="E115" s="13">
        <v>30.1</v>
      </c>
      <c r="F115" s="13">
        <v>5</v>
      </c>
      <c r="G115" s="13">
        <v>368</v>
      </c>
      <c r="H115" s="13">
        <v>268</v>
      </c>
    </row>
    <row r="116" spans="1:8" x14ac:dyDescent="0.25">
      <c r="A116" s="45"/>
      <c r="B116" s="12" t="s">
        <v>58</v>
      </c>
      <c r="C116" s="21">
        <v>60</v>
      </c>
      <c r="D116" s="13">
        <v>0.4</v>
      </c>
      <c r="E116" s="13">
        <v>0.1</v>
      </c>
      <c r="F116" s="13">
        <v>1.1000000000000001</v>
      </c>
      <c r="G116" s="13">
        <v>6.6</v>
      </c>
      <c r="H116" s="13">
        <v>148</v>
      </c>
    </row>
    <row r="117" spans="1:8" x14ac:dyDescent="0.25">
      <c r="A117" s="45"/>
      <c r="B117" s="12" t="s">
        <v>44</v>
      </c>
      <c r="C117" s="21">
        <v>200</v>
      </c>
      <c r="D117" s="13">
        <v>3.3</v>
      </c>
      <c r="E117" s="13">
        <v>2.9</v>
      </c>
      <c r="F117" s="13">
        <v>13.8</v>
      </c>
      <c r="G117" s="13">
        <v>94</v>
      </c>
      <c r="H117" s="13">
        <v>462</v>
      </c>
    </row>
    <row r="118" spans="1:8" x14ac:dyDescent="0.25">
      <c r="A118" s="45"/>
      <c r="B118" s="12" t="s">
        <v>63</v>
      </c>
      <c r="C118" s="21">
        <v>60</v>
      </c>
      <c r="D118" s="13">
        <v>2.7</v>
      </c>
      <c r="E118" s="13">
        <v>18.899999999999999</v>
      </c>
      <c r="F118" s="13">
        <v>17.100000000000001</v>
      </c>
      <c r="G118" s="13">
        <v>250.3</v>
      </c>
      <c r="H118" s="13">
        <v>69</v>
      </c>
    </row>
    <row r="119" spans="1:8" x14ac:dyDescent="0.25">
      <c r="A119" s="5" t="s">
        <v>59</v>
      </c>
      <c r="B119" s="2"/>
      <c r="C119" s="30">
        <f>SUM(C115:C118)</f>
        <v>550</v>
      </c>
      <c r="D119" s="4">
        <f t="shared" ref="D119:G119" si="17">SUM(D115:D118)</f>
        <v>26.2</v>
      </c>
      <c r="E119" s="4">
        <f t="shared" si="17"/>
        <v>52</v>
      </c>
      <c r="F119" s="4">
        <f t="shared" si="17"/>
        <v>37</v>
      </c>
      <c r="G119" s="4">
        <f t="shared" si="17"/>
        <v>718.90000000000009</v>
      </c>
      <c r="H119" s="5"/>
    </row>
    <row r="120" spans="1:8" x14ac:dyDescent="0.25">
      <c r="A120" s="45" t="s">
        <v>61</v>
      </c>
      <c r="B120" s="2" t="s">
        <v>80</v>
      </c>
      <c r="C120" s="16">
        <v>250</v>
      </c>
      <c r="D120" s="5">
        <v>1.3</v>
      </c>
      <c r="E120" s="5">
        <v>4.4000000000000004</v>
      </c>
      <c r="F120" s="5">
        <v>6</v>
      </c>
      <c r="G120" s="5">
        <v>68.5</v>
      </c>
      <c r="H120" s="5">
        <v>93</v>
      </c>
    </row>
    <row r="121" spans="1:8" x14ac:dyDescent="0.25">
      <c r="A121" s="45"/>
      <c r="B121" s="14" t="s">
        <v>37</v>
      </c>
      <c r="C121" s="16">
        <v>270</v>
      </c>
      <c r="D121" s="5">
        <v>22</v>
      </c>
      <c r="E121" s="5">
        <v>24.6</v>
      </c>
      <c r="F121" s="5">
        <v>46.8</v>
      </c>
      <c r="G121" s="5">
        <v>496.8</v>
      </c>
      <c r="H121" s="5">
        <v>330</v>
      </c>
    </row>
    <row r="122" spans="1:8" x14ac:dyDescent="0.25">
      <c r="A122" s="45"/>
      <c r="B122" s="2" t="s">
        <v>45</v>
      </c>
      <c r="C122" s="16">
        <v>200</v>
      </c>
      <c r="D122" s="5">
        <v>2.8</v>
      </c>
      <c r="E122" s="5">
        <v>2.5</v>
      </c>
      <c r="F122" s="5">
        <v>13.6</v>
      </c>
      <c r="G122" s="5">
        <v>88</v>
      </c>
      <c r="H122" s="5">
        <v>465</v>
      </c>
    </row>
    <row r="123" spans="1:8" x14ac:dyDescent="0.25">
      <c r="A123" s="45"/>
      <c r="B123" s="2" t="s">
        <v>14</v>
      </c>
      <c r="C123" s="16">
        <v>40</v>
      </c>
      <c r="D123" s="5">
        <v>3.2</v>
      </c>
      <c r="E123" s="5">
        <v>0.6</v>
      </c>
      <c r="F123" s="5">
        <v>16</v>
      </c>
      <c r="G123" s="5">
        <v>82.4</v>
      </c>
      <c r="H123" s="5">
        <v>574</v>
      </c>
    </row>
    <row r="124" spans="1:8" x14ac:dyDescent="0.25">
      <c r="A124" s="46"/>
      <c r="B124" s="2" t="s">
        <v>13</v>
      </c>
      <c r="C124" s="16">
        <v>40</v>
      </c>
      <c r="D124" s="5">
        <v>3</v>
      </c>
      <c r="E124" s="5">
        <v>0.3</v>
      </c>
      <c r="F124" s="5">
        <v>19.7</v>
      </c>
      <c r="G124" s="5">
        <v>93.6</v>
      </c>
      <c r="H124" s="5">
        <v>573</v>
      </c>
    </row>
    <row r="125" spans="1:8" x14ac:dyDescent="0.25">
      <c r="A125" s="5" t="s">
        <v>60</v>
      </c>
      <c r="B125" s="2"/>
      <c r="C125" s="30">
        <f>SUM(C120:C124)</f>
        <v>800</v>
      </c>
      <c r="D125" s="4">
        <f t="shared" ref="D125:G125" si="18">SUM(D120:D124)</f>
        <v>32.299999999999997</v>
      </c>
      <c r="E125" s="4">
        <f t="shared" si="18"/>
        <v>32.4</v>
      </c>
      <c r="F125" s="4">
        <f t="shared" si="18"/>
        <v>102.1</v>
      </c>
      <c r="G125" s="4">
        <f t="shared" si="18"/>
        <v>829.3</v>
      </c>
      <c r="H125" s="5"/>
    </row>
    <row r="126" spans="1:8" x14ac:dyDescent="0.25">
      <c r="A126" s="6" t="s">
        <v>28</v>
      </c>
      <c r="B126" s="2"/>
      <c r="C126" s="16"/>
      <c r="D126" s="5"/>
      <c r="E126" s="5"/>
      <c r="F126" s="5"/>
      <c r="G126" s="5"/>
      <c r="H126" s="5"/>
    </row>
    <row r="127" spans="1:8" x14ac:dyDescent="0.25">
      <c r="A127" s="50" t="s">
        <v>31</v>
      </c>
      <c r="B127" s="12" t="s">
        <v>81</v>
      </c>
      <c r="C127" s="21">
        <v>250</v>
      </c>
      <c r="D127" s="13">
        <v>9.3000000000000007</v>
      </c>
      <c r="E127" s="13">
        <v>10.4</v>
      </c>
      <c r="F127" s="13">
        <v>39.4</v>
      </c>
      <c r="G127" s="13">
        <v>289</v>
      </c>
      <c r="H127" s="13">
        <v>237</v>
      </c>
    </row>
    <row r="128" spans="1:8" x14ac:dyDescent="0.25">
      <c r="A128" s="45"/>
      <c r="B128" s="12" t="s">
        <v>89</v>
      </c>
      <c r="C128" s="21">
        <v>50</v>
      </c>
      <c r="D128" s="13">
        <v>1.5</v>
      </c>
      <c r="E128" s="13">
        <v>1.3</v>
      </c>
      <c r="F128" s="13">
        <v>5</v>
      </c>
      <c r="G128" s="13">
        <v>37.5</v>
      </c>
      <c r="H128" s="13">
        <v>156</v>
      </c>
    </row>
    <row r="129" spans="1:8" x14ac:dyDescent="0.25">
      <c r="A129" s="45"/>
      <c r="B129" s="2" t="s">
        <v>38</v>
      </c>
      <c r="C129" s="21">
        <v>200</v>
      </c>
      <c r="D129" s="5">
        <v>0.2</v>
      </c>
      <c r="E129" s="5">
        <v>0.1</v>
      </c>
      <c r="F129" s="5">
        <v>9.3000000000000007</v>
      </c>
      <c r="G129" s="5">
        <v>38</v>
      </c>
      <c r="H129" s="5">
        <v>457</v>
      </c>
    </row>
    <row r="130" spans="1:8" x14ac:dyDescent="0.25">
      <c r="A130" s="45"/>
      <c r="B130" s="12" t="s">
        <v>63</v>
      </c>
      <c r="C130" s="21">
        <v>50</v>
      </c>
      <c r="D130" s="13">
        <v>2.4</v>
      </c>
      <c r="E130" s="13">
        <v>14.8</v>
      </c>
      <c r="F130" s="13">
        <v>15</v>
      </c>
      <c r="G130" s="13">
        <v>202</v>
      </c>
      <c r="H130" s="13">
        <v>70</v>
      </c>
    </row>
    <row r="131" spans="1:8" x14ac:dyDescent="0.25">
      <c r="A131" s="5" t="s">
        <v>59</v>
      </c>
      <c r="B131" s="2"/>
      <c r="C131" s="30">
        <f>SUM(C127:C130)</f>
        <v>550</v>
      </c>
      <c r="D131" s="4">
        <f t="shared" ref="D131:G131" si="19">SUM(D127:D130)</f>
        <v>13.4</v>
      </c>
      <c r="E131" s="4">
        <f t="shared" si="19"/>
        <v>26.6</v>
      </c>
      <c r="F131" s="4">
        <f t="shared" si="19"/>
        <v>68.7</v>
      </c>
      <c r="G131" s="4">
        <f t="shared" si="19"/>
        <v>566.5</v>
      </c>
      <c r="H131" s="5"/>
    </row>
    <row r="132" spans="1:8" x14ac:dyDescent="0.25">
      <c r="A132" s="50" t="s">
        <v>61</v>
      </c>
      <c r="B132" s="14" t="s">
        <v>34</v>
      </c>
      <c r="C132" s="16">
        <v>250</v>
      </c>
      <c r="D132" s="5">
        <v>37.1</v>
      </c>
      <c r="E132" s="5">
        <v>19.5</v>
      </c>
      <c r="F132" s="5">
        <v>49.7</v>
      </c>
      <c r="G132" s="5">
        <v>524.9</v>
      </c>
      <c r="H132" s="5" t="s">
        <v>91</v>
      </c>
    </row>
    <row r="133" spans="1:8" x14ac:dyDescent="0.25">
      <c r="A133" s="45"/>
      <c r="B133" s="14" t="s">
        <v>35</v>
      </c>
      <c r="C133" s="16">
        <v>100</v>
      </c>
      <c r="D133" s="5">
        <v>8</v>
      </c>
      <c r="E133" s="5">
        <v>2.8</v>
      </c>
      <c r="F133" s="5">
        <v>47.8</v>
      </c>
      <c r="G133" s="5">
        <v>248</v>
      </c>
      <c r="H133" s="5">
        <v>545</v>
      </c>
    </row>
    <row r="134" spans="1:8" x14ac:dyDescent="0.25">
      <c r="A134" s="45"/>
      <c r="B134" s="2" t="s">
        <v>38</v>
      </c>
      <c r="C134" s="16">
        <v>200</v>
      </c>
      <c r="D134" s="5">
        <v>0.2</v>
      </c>
      <c r="E134" s="5">
        <v>0.1</v>
      </c>
      <c r="F134" s="5">
        <v>9.3000000000000007</v>
      </c>
      <c r="G134" s="5">
        <v>38</v>
      </c>
      <c r="H134" s="5">
        <v>457</v>
      </c>
    </row>
    <row r="135" spans="1:8" x14ac:dyDescent="0.25">
      <c r="A135" s="45"/>
      <c r="B135" s="12" t="s">
        <v>30</v>
      </c>
      <c r="C135" s="21">
        <v>250</v>
      </c>
      <c r="D135" s="13">
        <v>1</v>
      </c>
      <c r="E135" s="13">
        <v>1</v>
      </c>
      <c r="F135" s="13">
        <v>24.5</v>
      </c>
      <c r="G135" s="13">
        <v>110</v>
      </c>
      <c r="H135" s="13">
        <v>82</v>
      </c>
    </row>
    <row r="136" spans="1:8" x14ac:dyDescent="0.25">
      <c r="A136" s="5" t="s">
        <v>60</v>
      </c>
      <c r="B136" s="2"/>
      <c r="C136" s="30">
        <f>SUM(C132:C135)</f>
        <v>800</v>
      </c>
      <c r="D136" s="4">
        <f t="shared" ref="D136:G136" si="20">SUM(D132:D135)</f>
        <v>46.300000000000004</v>
      </c>
      <c r="E136" s="4">
        <f t="shared" si="20"/>
        <v>23.400000000000002</v>
      </c>
      <c r="F136" s="4">
        <f t="shared" si="20"/>
        <v>131.30000000000001</v>
      </c>
      <c r="G136" s="4">
        <f t="shared" si="20"/>
        <v>920.9</v>
      </c>
      <c r="H136" s="5"/>
    </row>
    <row r="137" spans="1:8" x14ac:dyDescent="0.25">
      <c r="A137" s="3" t="s">
        <v>84</v>
      </c>
      <c r="B137" s="12"/>
      <c r="C137" s="31">
        <f>(C79+C93+C106+C119+C131)/5</f>
        <v>550</v>
      </c>
      <c r="D137" s="23">
        <f t="shared" ref="D137:G137" si="21">(D79+D93+D106+D119+D131)/5</f>
        <v>20.443999999999999</v>
      </c>
      <c r="E137" s="23">
        <f t="shared" si="21"/>
        <v>27.125999999999998</v>
      </c>
      <c r="F137" s="23">
        <f t="shared" si="21"/>
        <v>81.319999999999993</v>
      </c>
      <c r="G137" s="23">
        <f t="shared" si="21"/>
        <v>601.0200000000001</v>
      </c>
      <c r="H137" s="13"/>
    </row>
    <row r="138" spans="1:8" x14ac:dyDescent="0.25">
      <c r="A138" s="3" t="s">
        <v>85</v>
      </c>
      <c r="B138" s="2"/>
      <c r="C138" s="32">
        <f>(C87+C100+C113+C125+C136)/5</f>
        <v>800</v>
      </c>
      <c r="D138" s="4">
        <v>18.100000000000001</v>
      </c>
      <c r="E138" s="4">
        <f>(E87+E100+E113+E125+E136)/5</f>
        <v>26.074000000000002</v>
      </c>
      <c r="F138" s="4">
        <f>(F87+F100+F113+F125+F136)/5</f>
        <v>125.16</v>
      </c>
      <c r="G138" s="4">
        <f>(G87+G100+G113+G125+G136)/5</f>
        <v>870.24</v>
      </c>
      <c r="H138" s="5"/>
    </row>
    <row r="139" spans="1:8" ht="15.75" x14ac:dyDescent="0.25">
      <c r="A139" s="9" t="s">
        <v>86</v>
      </c>
      <c r="B139" s="2"/>
      <c r="C139" s="33">
        <f>(C73+C137)/2</f>
        <v>550</v>
      </c>
      <c r="D139" s="26">
        <f t="shared" ref="D139:G139" si="22">(D73+D137)/2</f>
        <v>20.731999999999999</v>
      </c>
      <c r="E139" s="28">
        <v>22.8</v>
      </c>
      <c r="F139" s="28">
        <f t="shared" si="22"/>
        <v>83.85</v>
      </c>
      <c r="G139" s="26">
        <f t="shared" si="22"/>
        <v>593.68000000000006</v>
      </c>
      <c r="H139" s="13"/>
    </row>
    <row r="140" spans="1:8" ht="15.75" x14ac:dyDescent="0.25">
      <c r="A140" s="9" t="s">
        <v>87</v>
      </c>
      <c r="B140" s="2"/>
      <c r="C140" s="30">
        <f>(C138+C74)/2</f>
        <v>800</v>
      </c>
      <c r="D140" s="8">
        <f>(D138+D74)/2</f>
        <v>26.910000000000004</v>
      </c>
      <c r="E140" s="4">
        <f>(E138+E74)/2</f>
        <v>29.311</v>
      </c>
      <c r="F140" s="4">
        <f>(F138+F74)/2</f>
        <v>116.13</v>
      </c>
      <c r="G140" s="4">
        <f>(G138+G74)/2</f>
        <v>860.62</v>
      </c>
      <c r="H140" s="5"/>
    </row>
    <row r="141" spans="1:8" ht="15.75" x14ac:dyDescent="0.25">
      <c r="A141" s="24"/>
      <c r="B141" s="11" t="s">
        <v>82</v>
      </c>
      <c r="C141" s="34">
        <v>550</v>
      </c>
      <c r="D141" s="1" t="s">
        <v>92</v>
      </c>
      <c r="E141" s="1" t="s">
        <v>93</v>
      </c>
      <c r="F141" s="1" t="s">
        <v>94</v>
      </c>
      <c r="G141" s="1" t="s">
        <v>95</v>
      </c>
      <c r="H141" s="25"/>
    </row>
    <row r="142" spans="1:8" x14ac:dyDescent="0.25">
      <c r="B142" s="11" t="s">
        <v>83</v>
      </c>
      <c r="C142" s="20">
        <v>800</v>
      </c>
      <c r="D142" s="1" t="s">
        <v>96</v>
      </c>
      <c r="E142" s="1" t="s">
        <v>97</v>
      </c>
      <c r="F142" s="1" t="s">
        <v>98</v>
      </c>
      <c r="G142" s="1" t="s">
        <v>99</v>
      </c>
    </row>
    <row r="143" spans="1:8" ht="19.5" customHeight="1" x14ac:dyDescent="0.25">
      <c r="A143" s="49" t="s">
        <v>51</v>
      </c>
      <c r="B143" s="49"/>
      <c r="C143" s="49"/>
      <c r="D143" s="49"/>
      <c r="E143" s="49"/>
      <c r="F143" s="49"/>
      <c r="G143" s="49"/>
      <c r="H143" s="49"/>
    </row>
    <row r="144" spans="1:8" ht="12" customHeight="1" x14ac:dyDescent="0.25">
      <c r="A144" s="18"/>
      <c r="B144" s="18"/>
      <c r="C144" s="35"/>
      <c r="D144" s="18"/>
      <c r="E144" s="18"/>
      <c r="F144" s="18"/>
      <c r="G144" s="18"/>
      <c r="H144" s="18"/>
    </row>
    <row r="145" spans="1:8" x14ac:dyDescent="0.25">
      <c r="A145" s="36" t="s">
        <v>47</v>
      </c>
      <c r="B145" s="36"/>
      <c r="C145" s="36"/>
      <c r="D145" s="36"/>
      <c r="E145" s="36"/>
      <c r="F145" s="36"/>
      <c r="G145" s="36"/>
      <c r="H145" s="36"/>
    </row>
    <row r="146" spans="1:8" x14ac:dyDescent="0.25">
      <c r="A146" s="36"/>
      <c r="B146" s="36"/>
      <c r="C146" s="36"/>
      <c r="D146" s="36"/>
      <c r="E146" s="36"/>
      <c r="F146" s="36"/>
      <c r="G146" s="36"/>
      <c r="H146" s="36"/>
    </row>
    <row r="147" spans="1:8" x14ac:dyDescent="0.25">
      <c r="A147" s="36"/>
      <c r="B147" s="36"/>
      <c r="C147" s="36"/>
      <c r="D147" s="36"/>
      <c r="E147" s="36"/>
      <c r="F147" s="36"/>
      <c r="G147" s="36"/>
      <c r="H147" s="36"/>
    </row>
  </sheetData>
  <mergeCells count="30">
    <mergeCell ref="A145:H147"/>
    <mergeCell ref="A76:A78"/>
    <mergeCell ref="A80:A86"/>
    <mergeCell ref="A89:A92"/>
    <mergeCell ref="A94:A99"/>
    <mergeCell ref="A102:A105"/>
    <mergeCell ref="A107:A112"/>
    <mergeCell ref="A115:A118"/>
    <mergeCell ref="A120:A124"/>
    <mergeCell ref="A127:A130"/>
    <mergeCell ref="A132:A135"/>
    <mergeCell ref="A143:H143"/>
    <mergeCell ref="A66:A71"/>
    <mergeCell ref="G5:G6"/>
    <mergeCell ref="H5:H6"/>
    <mergeCell ref="A8:A11"/>
    <mergeCell ref="A13:A19"/>
    <mergeCell ref="A22:A24"/>
    <mergeCell ref="A26:A32"/>
    <mergeCell ref="A35:A38"/>
    <mergeCell ref="A40:A46"/>
    <mergeCell ref="A49:A52"/>
    <mergeCell ref="A54:A59"/>
    <mergeCell ref="A62:A64"/>
    <mergeCell ref="B1:E1"/>
    <mergeCell ref="B2:E2"/>
    <mergeCell ref="A5:A6"/>
    <mergeCell ref="B5:B6"/>
    <mergeCell ref="C5:C6"/>
    <mergeCell ref="D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2023-04-18T08:24:27Z</dcterms:modified>
</cp:coreProperties>
</file>